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rd Year Lab\Downloads\"/>
    </mc:Choice>
  </mc:AlternateContent>
  <xr:revisionPtr revIDLastSave="0" documentId="13_ncr:1_{09E8B84D-3B6A-4946-AB6A-09D465BFC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utorial Full Unit" sheetId="1" r:id="rId1"/>
    <sheet name="Attn. Marks. Full Unit" sheetId="3" r:id="rId2"/>
    <sheet name="Tutorial Half Unit" sheetId="2" r:id="rId3"/>
    <sheet name="Attn. Marks. Half Unit" sheetId="5" r:id="rId4"/>
  </sheets>
  <definedNames>
    <definedName name="_xlnm.Print_Titles" localSheetId="0">'Tutorial Full Unit'!$4:$5</definedName>
    <definedName name="_xlnm.Print_Titles" localSheetId="2">'Tutorial Half Unit'!$4:$5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5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H7" i="2" a="1"/>
  <c r="H7" i="2" s="1"/>
  <c r="I7" i="2" s="1"/>
  <c r="H8" i="2" a="1"/>
  <c r="H8" i="2" s="1"/>
  <c r="I8" i="2" s="1"/>
  <c r="H9" i="2" a="1"/>
  <c r="H9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17" i="2" a="1"/>
  <c r="H17" i="2" s="1"/>
  <c r="H18" i="2" a="1"/>
  <c r="H18" i="2" s="1"/>
  <c r="H19" i="2" a="1"/>
  <c r="H19" i="2" s="1"/>
  <c r="H20" i="2" a="1"/>
  <c r="H20" i="2" s="1"/>
  <c r="H21" i="2" a="1"/>
  <c r="H21" i="2" s="1"/>
  <c r="H22" i="2" a="1"/>
  <c r="H22" i="2" s="1"/>
  <c r="H23" i="2" a="1"/>
  <c r="H23" i="2" s="1"/>
  <c r="H24" i="2" a="1"/>
  <c r="H24" i="2" s="1"/>
  <c r="H25" i="2" a="1"/>
  <c r="H25" i="2" s="1"/>
  <c r="H26" i="2" a="1"/>
  <c r="H26" i="2" s="1"/>
  <c r="H27" i="2" a="1"/>
  <c r="H27" i="2" s="1"/>
  <c r="H28" i="2" a="1"/>
  <c r="H28" i="2" s="1"/>
  <c r="H29" i="2" a="1"/>
  <c r="H29" i="2" s="1"/>
  <c r="H30" i="2" a="1"/>
  <c r="H30" i="2" s="1"/>
  <c r="H31" i="2" a="1"/>
  <c r="H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8" i="2" a="1"/>
  <c r="H38" i="2" s="1"/>
  <c r="H39" i="2" a="1"/>
  <c r="H39" i="2" s="1"/>
  <c r="H40" i="2" a="1"/>
  <c r="H40" i="2" s="1"/>
  <c r="H41" i="2" a="1"/>
  <c r="H41" i="2" s="1"/>
  <c r="H42" i="2" a="1"/>
  <c r="H42" i="2" s="1"/>
  <c r="H43" i="2" a="1"/>
  <c r="H43" i="2" s="1"/>
  <c r="H44" i="2" a="1"/>
  <c r="H44" i="2" s="1"/>
  <c r="H45" i="2" a="1"/>
  <c r="H45" i="2" s="1"/>
  <c r="H46" i="2" a="1"/>
  <c r="H46" i="2" s="1"/>
  <c r="H47" i="2" a="1"/>
  <c r="H47" i="2" s="1"/>
  <c r="H48" i="2" a="1"/>
  <c r="H48" i="2" s="1"/>
  <c r="H49" i="2" a="1"/>
  <c r="H49" i="2" s="1"/>
  <c r="H50" i="2" a="1"/>
  <c r="H50" i="2" s="1"/>
  <c r="H51" i="2" a="1"/>
  <c r="H51" i="2" s="1"/>
  <c r="H52" i="2" a="1"/>
  <c r="H52" i="2" s="1"/>
  <c r="H53" i="2" a="1"/>
  <c r="H53" i="2" s="1"/>
  <c r="H54" i="2" a="1"/>
  <c r="H54" i="2" s="1"/>
  <c r="H55" i="2" a="1"/>
  <c r="H55" i="2" s="1"/>
  <c r="H56" i="2" a="1"/>
  <c r="H56" i="2" s="1"/>
  <c r="H57" i="2" a="1"/>
  <c r="H57" i="2" s="1"/>
  <c r="H58" i="2" a="1"/>
  <c r="H58" i="2" s="1"/>
  <c r="H59" i="2" a="1"/>
  <c r="H59" i="2" s="1"/>
  <c r="H60" i="2" a="1"/>
  <c r="H60" i="2" s="1"/>
  <c r="H61" i="2" a="1"/>
  <c r="H61" i="2" s="1"/>
  <c r="H62" i="2" a="1"/>
  <c r="H62" i="2" s="1"/>
  <c r="H63" i="2" a="1"/>
  <c r="H63" i="2" s="1"/>
  <c r="H64" i="2" a="1"/>
  <c r="H64" i="2" s="1"/>
  <c r="H65" i="2" a="1"/>
  <c r="H65" i="2" s="1"/>
  <c r="H66" i="2" a="1"/>
  <c r="H66" i="2" s="1"/>
  <c r="H67" i="2" a="1"/>
  <c r="H67" i="2" s="1"/>
  <c r="H68" i="2" a="1"/>
  <c r="H68" i="2" s="1"/>
  <c r="H69" i="2" a="1"/>
  <c r="H69" i="2" s="1"/>
  <c r="H70" i="2" a="1"/>
  <c r="H70" i="2" s="1"/>
  <c r="H71" i="2" a="1"/>
  <c r="H71" i="2" s="1"/>
  <c r="H72" i="2" a="1"/>
  <c r="H72" i="2" s="1"/>
  <c r="H73" i="2" a="1"/>
  <c r="H73" i="2" s="1"/>
  <c r="H74" i="2" a="1"/>
  <c r="H74" i="2" s="1"/>
  <c r="H75" i="2" a="1"/>
  <c r="H75" i="2" s="1"/>
  <c r="H76" i="2" a="1"/>
  <c r="H76" i="2" s="1"/>
  <c r="H77" i="2" a="1"/>
  <c r="H77" i="2" s="1"/>
  <c r="H78" i="2" a="1"/>
  <c r="H78" i="2" s="1"/>
  <c r="H79" i="2" a="1"/>
  <c r="H79" i="2" s="1"/>
  <c r="H80" i="2" a="1"/>
  <c r="H80" i="2" s="1"/>
  <c r="H81" i="2" a="1"/>
  <c r="H81" i="2" s="1"/>
  <c r="H82" i="2" a="1"/>
  <c r="H82" i="2" s="1"/>
  <c r="H83" i="2" a="1"/>
  <c r="H83" i="2" s="1"/>
  <c r="H84" i="2" a="1"/>
  <c r="H84" i="2" s="1"/>
  <c r="H85" i="2" a="1"/>
  <c r="H85" i="2" s="1"/>
  <c r="H86" i="2" a="1"/>
  <c r="H86" i="2" s="1"/>
  <c r="H87" i="2" a="1"/>
  <c r="H87" i="2" s="1"/>
  <c r="H88" i="2" a="1"/>
  <c r="H88" i="2" s="1"/>
  <c r="H89" i="2" a="1"/>
  <c r="H89" i="2" s="1"/>
  <c r="H90" i="2" a="1"/>
  <c r="H90" i="2" s="1"/>
  <c r="H91" i="2" a="1"/>
  <c r="H91" i="2" s="1"/>
  <c r="H92" i="2" a="1"/>
  <c r="H92" i="2" s="1"/>
  <c r="H93" i="2" a="1"/>
  <c r="H93" i="2" s="1"/>
  <c r="H94" i="2" a="1"/>
  <c r="H94" i="2" s="1"/>
  <c r="H95" i="2" a="1"/>
  <c r="H95" i="2" s="1"/>
  <c r="H96" i="2" a="1"/>
  <c r="H96" i="2" s="1"/>
  <c r="H97" i="2" a="1"/>
  <c r="H97" i="2" s="1"/>
  <c r="H98" i="2" a="1"/>
  <c r="H98" i="2" s="1"/>
  <c r="H99" i="2" a="1"/>
  <c r="H99" i="2" s="1"/>
  <c r="H100" i="2" a="1"/>
  <c r="H100" i="2" s="1"/>
  <c r="H101" i="2" a="1"/>
  <c r="H101" i="2" s="1"/>
  <c r="H102" i="2" a="1"/>
  <c r="H102" i="2" s="1"/>
  <c r="H103" i="2" a="1"/>
  <c r="H103" i="2" s="1"/>
  <c r="H104" i="2" a="1"/>
  <c r="H104" i="2" s="1"/>
  <c r="H105" i="2" a="1"/>
  <c r="H105" i="2" s="1"/>
  <c r="H106" i="2" a="1"/>
  <c r="H106" i="2" s="1"/>
  <c r="H107" i="2" a="1"/>
  <c r="H107" i="2" s="1"/>
  <c r="H6" i="2" a="1"/>
  <c r="H6" i="2" s="1"/>
  <c r="I6" i="2" s="1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E6" i="3"/>
  <c r="F6" i="3" s="1"/>
  <c r="E7" i="3"/>
  <c r="F7" i="3" s="1"/>
  <c r="E8" i="3"/>
  <c r="F8" i="3" s="1"/>
  <c r="E9" i="3"/>
  <c r="F9" i="3" s="1"/>
  <c r="E10" i="3"/>
  <c r="F10" i="3" s="1"/>
  <c r="E11" i="3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5" i="3"/>
  <c r="F5" i="3" s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H7" i="1" a="1"/>
  <c r="H7" i="1" s="1"/>
  <c r="I7" i="1" s="1"/>
  <c r="H9" i="1" a="1"/>
  <c r="H9" i="1" s="1"/>
  <c r="I9" i="1" s="1"/>
  <c r="H10" i="1" a="1"/>
  <c r="H10" i="1" s="1"/>
  <c r="I10" i="1" s="1"/>
  <c r="H11" i="1" a="1"/>
  <c r="H11" i="1" s="1"/>
  <c r="I11" i="1" s="1"/>
  <c r="H12" i="1" a="1"/>
  <c r="H12" i="1" s="1"/>
  <c r="I12" i="1" s="1"/>
  <c r="H13" i="1" a="1"/>
  <c r="H13" i="1" s="1"/>
  <c r="I13" i="1" s="1"/>
  <c r="H14" i="1" a="1"/>
  <c r="H14" i="1" s="1"/>
  <c r="I14" i="1" s="1"/>
  <c r="H15" i="1" a="1"/>
  <c r="H15" i="1" s="1"/>
  <c r="I15" i="1" s="1"/>
  <c r="H16" i="1" a="1"/>
  <c r="H16" i="1" s="1"/>
  <c r="I16" i="1" s="1"/>
  <c r="H17" i="1" a="1"/>
  <c r="H17" i="1" s="1"/>
  <c r="I17" i="1" s="1"/>
  <c r="H18" i="1" a="1"/>
  <c r="H18" i="1" s="1"/>
  <c r="I18" i="1" s="1"/>
  <c r="H19" i="1" a="1"/>
  <c r="H19" i="1" s="1"/>
  <c r="I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 s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 s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 s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 s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 s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 s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 s="1"/>
  <c r="H93" i="1" a="1"/>
  <c r="H93" i="1" s="1"/>
  <c r="H94" i="1" a="1"/>
  <c r="H94" i="1" s="1"/>
  <c r="H95" i="1" a="1"/>
  <c r="H95" i="1" s="1"/>
  <c r="H96" i="1" a="1"/>
  <c r="H96" i="1" s="1"/>
  <c r="H97" i="1" a="1"/>
  <c r="H97" i="1" s="1"/>
  <c r="H98" i="1" a="1"/>
  <c r="H98" i="1" s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 s="1"/>
  <c r="H105" i="1" a="1"/>
  <c r="H105" i="1" s="1"/>
  <c r="H106" i="1" a="1"/>
  <c r="H106" i="1" s="1"/>
  <c r="H107" i="1" a="1"/>
  <c r="H107" i="1" s="1"/>
  <c r="H6" i="1" a="1"/>
  <c r="H6" i="1" s="1"/>
  <c r="I6" i="1" s="1"/>
  <c r="H8" i="1" a="1"/>
  <c r="H8" i="1" l="1"/>
  <c r="I8" i="1" s="1"/>
  <c r="C6" i="5" l="1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5" i="5"/>
  <c r="J7" i="2"/>
  <c r="K7" i="2" s="1"/>
  <c r="J6" i="2"/>
  <c r="K6" i="2" s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5" i="3"/>
  <c r="J7" i="1" s="1"/>
  <c r="K7" i="1" s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6" i="2"/>
  <c r="I4" i="2"/>
  <c r="A6" i="1"/>
  <c r="I4" i="1"/>
  <c r="J18" i="1" l="1"/>
  <c r="K18" i="1" s="1"/>
  <c r="J19" i="1"/>
  <c r="K19" i="1" s="1"/>
  <c r="J17" i="1"/>
  <c r="K17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6" i="1"/>
  <c r="K6" i="1" s="1"/>
  <c r="J8" i="1"/>
  <c r="K8" i="1" s="1"/>
  <c r="J8" i="2"/>
  <c r="K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3rd Year Lab</author>
    <author>pc</author>
  </authors>
  <commentList>
    <comment ref="D2" authorId="0" shapeId="0" xr:uid="{E79A12A0-4237-4C58-97CF-27F6A5D618FD}">
      <text>
        <r>
          <rPr>
            <b/>
            <sz val="9"/>
            <color indexed="81"/>
            <rFont val="Tahoma"/>
          </rPr>
          <t>Pc:</t>
        </r>
        <r>
          <rPr>
            <sz val="9"/>
            <color indexed="81"/>
            <rFont val="Tahoma"/>
          </rPr>
          <t xml:space="preserve">
Insert the total number of classes</t>
        </r>
      </text>
    </comment>
    <comment ref="C5" authorId="1" shapeId="0" xr:uid="{2F892C45-AD04-496B-8805-407BDF918DE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" authorId="1" shapeId="0" xr:uid="{0B86644C-618B-4C2A-A095-6F6E06921B3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" authorId="1" shapeId="0" xr:uid="{6C5F1B33-BDF7-48F7-8953-FAA7A542CD9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" authorId="1" shapeId="0" xr:uid="{4EFDE3A3-970B-45A6-BE9A-FEED553F93C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" authorId="1" shapeId="0" xr:uid="{BFC9ADE8-5093-480E-B60B-70EBB220EC6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" authorId="1" shapeId="0" xr:uid="{F36711EF-1684-4335-9C13-8E3E76E00C1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" authorId="1" shapeId="0" xr:uid="{DF8B1875-4CFF-423A-84DF-56EB37A7E08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" authorId="1" shapeId="0" xr:uid="{DC917FBF-26EB-46D3-948D-0D6829695B0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" authorId="1" shapeId="0" xr:uid="{9C55B0A3-4DE1-496B-BA42-D173CFAB824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4" authorId="1" shapeId="0" xr:uid="{3203A525-358D-424F-AE79-C18E79CCFA7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5" authorId="1" shapeId="0" xr:uid="{00F436BF-FBA0-42CE-B796-1BAAB0F63F3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6" authorId="1" shapeId="0" xr:uid="{AC6CE74F-0FB9-4006-8ABF-67B6D09ACB8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7" authorId="1" shapeId="0" xr:uid="{B8781368-1A7C-4441-86A4-13659C18585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8" authorId="1" shapeId="0" xr:uid="{B86AC803-B24D-4098-898D-049A9E851F5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9" authorId="1" shapeId="0" xr:uid="{F120E440-2B6C-49A4-8EAA-E75527424F3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0" authorId="1" shapeId="0" xr:uid="{39A582DB-76F9-4B19-86E9-0384E4FAFBD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1" authorId="1" shapeId="0" xr:uid="{39F5D2E8-0A72-4C9D-BCD4-E2E734F9CF0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2" authorId="1" shapeId="0" xr:uid="{7616E04B-375C-4972-9808-9E8D93C1F5E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3" authorId="1" shapeId="0" xr:uid="{D80ABE80-5309-4A55-AC9D-8D9A6B5C5EF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4" authorId="1" shapeId="0" xr:uid="{AB4E9543-8BDC-43E4-BC8F-0FF85DDAC1E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5" authorId="1" shapeId="0" xr:uid="{E6A517F1-63AD-4187-A49A-D4C9B52F09A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6" authorId="1" shapeId="0" xr:uid="{6857E8FC-7C9F-4133-ADD5-245DF0F12DD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7" authorId="1" shapeId="0" xr:uid="{C5F64BB8-66B8-458B-9D71-9C9D0C7C76F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8" authorId="1" shapeId="0" xr:uid="{F1E570C1-D77C-4F38-9EE9-DBB5FD386A1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9" authorId="1" shapeId="0" xr:uid="{A4EC3687-DC8E-4AE7-8F08-3D259D724AF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0" authorId="1" shapeId="0" xr:uid="{71E2F53F-627A-4DA9-A26D-9F77D310566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1" authorId="1" shapeId="0" xr:uid="{CEC8A905-2428-4A5F-8C24-F5F5A670107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2" authorId="1" shapeId="0" xr:uid="{A8014771-DBC2-46C2-AA3E-91C37B7D761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3" authorId="1" shapeId="0" xr:uid="{B2853373-B8B4-4F9F-A743-37FD6015328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4" authorId="1" shapeId="0" xr:uid="{A92F7368-D6B2-49DD-89AA-207EFE2E011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5" authorId="1" shapeId="0" xr:uid="{6E1DBA16-5B88-4593-A010-C8517D9E3DC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6" authorId="1" shapeId="0" xr:uid="{3920BDBA-E346-418B-BDB6-92102A560D2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7" authorId="1" shapeId="0" xr:uid="{97EF3907-ECEF-4606-A00C-5454E6D67B4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8" authorId="1" shapeId="0" xr:uid="{DE20EA1A-4F9F-4203-9E5D-00A4B57120F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9" authorId="1" shapeId="0" xr:uid="{05152124-FC64-4CEC-89CC-68A4520A449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0" authorId="1" shapeId="0" xr:uid="{62EAFBEC-0D7F-4412-A303-AE869AD6B23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1" authorId="1" shapeId="0" xr:uid="{667AFCCA-2B33-4844-BC0A-9138E4D8F60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2" authorId="1" shapeId="0" xr:uid="{2920BD87-D740-48CD-BE0D-548F91AA108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3" authorId="1" shapeId="0" xr:uid="{534234E3-FADE-4603-B272-39E87B1242A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4" authorId="1" shapeId="0" xr:uid="{AE3ED1AD-E974-4797-B83C-47F244503A7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5" authorId="1" shapeId="0" xr:uid="{46A0A1D5-8ECE-49D3-B556-3D3D1704444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6" authorId="1" shapeId="0" xr:uid="{3F2899EF-A2E2-41AF-9B49-A18B446B83E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7" authorId="1" shapeId="0" xr:uid="{047216CE-6C9F-4B0D-B084-263E8899983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8" authorId="1" shapeId="0" xr:uid="{52AF6093-382E-4749-895E-0AD16C67C3C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9" authorId="1" shapeId="0" xr:uid="{A80B61F5-0FB7-4C2F-9B96-DF7922E4B64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0" authorId="1" shapeId="0" xr:uid="{A72B9BF3-C0AD-4CDA-933B-72C8E57342E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1" authorId="1" shapeId="0" xr:uid="{B6A0E20C-E4F1-4374-9857-14AC869D77D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2" authorId="1" shapeId="0" xr:uid="{B58693D4-A4E0-492A-8A86-987BCFFD012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3" authorId="1" shapeId="0" xr:uid="{F41F1860-8395-4379-B01A-A745F7DE648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4" authorId="1" shapeId="0" xr:uid="{27B8C784-9F52-4E92-BD39-05961A7499B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5" authorId="1" shapeId="0" xr:uid="{E1A75AA8-ADBF-4200-9D9B-81405791C6A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6" authorId="1" shapeId="0" xr:uid="{53EB84A3-07C9-4540-9C0D-869974501B4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7" authorId="1" shapeId="0" xr:uid="{ED434371-3641-420B-BBC5-0C8F3030EF0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8" authorId="1" shapeId="0" xr:uid="{CE848DF3-EF99-4CA6-9293-9D530234221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9" authorId="1" shapeId="0" xr:uid="{C131DC15-C3C4-4DF6-B625-AAD1424865B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0" authorId="1" shapeId="0" xr:uid="{1690AAE0-CA40-4880-855A-70B815EADC7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1" authorId="1" shapeId="0" xr:uid="{AA7B19A1-FA85-4AB4-816A-DEC792EE428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2" authorId="1" shapeId="0" xr:uid="{B4A83F74-9C8B-4338-84C5-7DBF884683D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3" authorId="1" shapeId="0" xr:uid="{E3B74A0C-E9DF-4DB7-867E-FED679D83F7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4" authorId="1" shapeId="0" xr:uid="{3C442D28-C991-491D-905E-1A259FEB7C1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5" authorId="1" shapeId="0" xr:uid="{20DB9F87-3804-4CF5-A8AF-4920E64B6CF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6" authorId="1" shapeId="0" xr:uid="{615CB2F3-6B64-4AFA-8228-01646FE72D3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7" authorId="1" shapeId="0" xr:uid="{B8DEBF10-6578-461A-A224-5630BD9D013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8" authorId="1" shapeId="0" xr:uid="{26F0873F-F517-478D-B171-FC7B1F33FDE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9" authorId="1" shapeId="0" xr:uid="{C72ADA70-E0F9-4F09-9B82-4928C3AB1E6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0" authorId="1" shapeId="0" xr:uid="{292AE712-5434-432D-9D25-47DCF80719B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1" authorId="1" shapeId="0" xr:uid="{C822370D-5185-4D42-9EDA-7D829671031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2" authorId="1" shapeId="0" xr:uid="{394D18A5-FB8C-492F-8DE7-B76562DD853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3" authorId="1" shapeId="0" xr:uid="{FE1908C6-E229-4AA2-B73E-BE0F02F0C4A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4" authorId="1" shapeId="0" xr:uid="{08634CF5-3B11-4E5B-BC7C-D4D2DD1E1CC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5" authorId="1" shapeId="0" xr:uid="{2E60CE76-150A-4263-84AF-8567785A650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6" authorId="1" shapeId="0" xr:uid="{0CDFBAB2-5AB3-4335-B1D6-159867506A6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7" authorId="1" shapeId="0" xr:uid="{45EB4F5B-1CE4-4EFD-98BD-8953411983F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8" authorId="1" shapeId="0" xr:uid="{52E56F53-619B-43A9-9ABD-EC896FD74A5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9" authorId="1" shapeId="0" xr:uid="{6FA6EB69-065A-4A5B-8CFD-6B787A4DB29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0" authorId="1" shapeId="0" xr:uid="{FBFAB3F4-4CF5-40B1-A550-22B66B77779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1" authorId="1" shapeId="0" xr:uid="{A0FEBE5D-A308-44EF-B485-9EC56A95F8C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2" authorId="1" shapeId="0" xr:uid="{0E853C14-AC19-4A88-8CD8-4858D8EEC97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3" authorId="1" shapeId="0" xr:uid="{6DBA28DC-FAF9-4812-90E6-83B694A06B4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4" authorId="1" shapeId="0" xr:uid="{6A6A3679-8069-4FDB-AD78-58719E67D7E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5" authorId="1" shapeId="0" xr:uid="{77D0FBE1-E39F-4559-A27E-8087486D81C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6" authorId="1" shapeId="0" xr:uid="{B2C3D4A2-01C9-4012-8B71-F1ABF0BB645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7" authorId="1" shapeId="0" xr:uid="{01B29609-0362-41D0-A61A-4C36F04851D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8" authorId="1" shapeId="0" xr:uid="{BBDCAD19-4F3E-4A3F-B507-4046FA79EF8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9" authorId="1" shapeId="0" xr:uid="{8D628CCB-C9AF-42F0-A728-F4805953BD9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0" authorId="1" shapeId="0" xr:uid="{6BD11BBF-4AC4-4D86-A2A1-CEF251C3AB7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1" authorId="1" shapeId="0" xr:uid="{E5A97605-7831-4D4B-A27F-3BC1EBB8C5D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2" authorId="1" shapeId="0" xr:uid="{2E86CA6F-BA37-4122-BC95-C29DB1BBE7A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3" authorId="1" shapeId="0" xr:uid="{B04B2822-3A3F-4D7A-9F07-97336B683B4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4" authorId="1" shapeId="0" xr:uid="{2F193542-B301-4F03-A0EE-B751FDD6959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5" authorId="1" shapeId="0" xr:uid="{551499F2-BFB8-4997-8D30-0C4C67ED52C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6" authorId="1" shapeId="0" xr:uid="{6AED7860-AB8E-4516-B3F6-970915E12F1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7" authorId="1" shapeId="0" xr:uid="{9AB9527D-A784-48A8-BA96-29843A33F89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8" authorId="1" shapeId="0" xr:uid="{C0094796-9271-4E36-A3C5-76BEF66DE9D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9" authorId="1" shapeId="0" xr:uid="{E811302A-8D86-47C4-A538-B5889569AAA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0" authorId="1" shapeId="0" xr:uid="{1FF2074D-89E3-4F98-A9D7-88DD922A60D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1" authorId="1" shapeId="0" xr:uid="{1DF98FC8-FD4F-4EA1-8B66-76D59C9CCA5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2" authorId="1" shapeId="0" xr:uid="{5CEEAAAD-7327-4D44-83CC-E0A36788619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3" authorId="1" shapeId="0" xr:uid="{93B45F39-252A-47C8-87F8-DD5090DF232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4" authorId="1" shapeId="0" xr:uid="{23EAAC74-EC40-440E-9B37-5976DEC3B90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5" authorId="1" shapeId="0" xr:uid="{954E2221-1938-4C36-85F7-ABD77265B28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6" authorId="1" shapeId="0" xr:uid="{CF123355-940E-4E53-B061-F055158F7AB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7" authorId="1" shapeId="0" xr:uid="{C3BE4657-27DA-4C89-8617-889288DDDAD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8" authorId="1" shapeId="0" xr:uid="{3A60D1CF-FF54-4A6C-B269-BC130B43BD5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9" authorId="1" shapeId="0" xr:uid="{77F1D73C-9826-4DC7-A606-037D37DBB06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0" authorId="1" shapeId="0" xr:uid="{07472E10-1182-4C53-8A03-B38446E6D96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1" authorId="1" shapeId="0" xr:uid="{7303918E-B5F0-4C49-86B8-0EDD2418679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2" authorId="1" shapeId="0" xr:uid="{38E4406C-9B43-4A35-9813-0765B14F18D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3" authorId="1" shapeId="0" xr:uid="{C7096DB5-D62E-4432-95A3-B9971CD93A6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4" authorId="1" shapeId="0" xr:uid="{8D3E00D1-65AA-4338-A9F2-4693FDEE33B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5" authorId="1" shapeId="0" xr:uid="{EB6A5BBF-6BEE-4D98-BAA4-17C8211539B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6" authorId="1" shapeId="0" xr:uid="{D913B7CE-19A4-4076-894A-4CB8598EAA4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7" authorId="1" shapeId="0" xr:uid="{DCDE6406-FC51-4A30-9D76-E9A8FAB2DB6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8" authorId="1" shapeId="0" xr:uid="{95FE7D23-2ED2-464D-925D-92F71800C74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9" authorId="1" shapeId="0" xr:uid="{C7A95020-F124-42FC-B224-65776962754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0" authorId="1" shapeId="0" xr:uid="{21005C8A-FAAF-4CAB-AE7A-252E0A804B0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1" authorId="1" shapeId="0" xr:uid="{2625563E-2027-495A-9E54-93BF44B6FFF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2" authorId="1" shapeId="0" xr:uid="{F056EC66-875A-498A-9D1E-87E3E89D311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3" authorId="1" shapeId="0" xr:uid="{03FF55AD-E47B-4BC9-A81D-56E27AEF04C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4" authorId="1" shapeId="0" xr:uid="{E0453157-1381-4506-AB18-74831A69F35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5" authorId="1" shapeId="0" xr:uid="{639C7024-CDAD-4A48-AF69-12FA666D6F0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6" authorId="1" shapeId="0" xr:uid="{43D86669-E2CB-4878-BC84-A56D3EE08CB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7" authorId="1" shapeId="0" xr:uid="{0F6300BD-F76B-4FA5-B2A1-549C1D4B561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8" authorId="1" shapeId="0" xr:uid="{5C9E4404-033C-4246-8856-01458FFC2D2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9" authorId="1" shapeId="0" xr:uid="{CF724441-6C88-4ED0-B9C1-7C27A60724F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0" authorId="1" shapeId="0" xr:uid="{210032F4-5378-4B5D-A583-488B8300068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1" authorId="1" shapeId="0" xr:uid="{45434153-C5C9-4E5E-92AA-5C5C1512DF9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2" authorId="1" shapeId="0" xr:uid="{6B9C6CBC-43E6-40F6-A383-3AC39231C63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3" authorId="1" shapeId="0" xr:uid="{7A2FB166-EE05-4249-984E-3EE35A17C59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4" authorId="1" shapeId="0" xr:uid="{226D92E6-BA2C-455D-A8E9-F9CB905C00F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3rd Year Lab</author>
    <author>pc</author>
  </authors>
  <commentList>
    <comment ref="D2" authorId="0" shapeId="0" xr:uid="{9329BFD4-E900-447E-AB6F-BA3D62211234}">
      <text>
        <r>
          <rPr>
            <b/>
            <sz val="9"/>
            <color indexed="81"/>
            <rFont val="Tahoma"/>
            <charset val="1"/>
          </rPr>
          <t>Pc:</t>
        </r>
        <r>
          <rPr>
            <sz val="9"/>
            <color indexed="81"/>
            <rFont val="Tahoma"/>
            <charset val="1"/>
          </rPr>
          <t xml:space="preserve">
Insert the total number of classes</t>
        </r>
      </text>
    </comment>
    <comment ref="C5" authorId="1" shapeId="0" xr:uid="{C0421F2D-FFDD-4AB7-80E2-A64172A785D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" authorId="1" shapeId="0" xr:uid="{B95B1303-442F-4423-ADC6-A59521B3C7A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" authorId="1" shapeId="0" xr:uid="{B67A3843-A011-4551-AE63-F54B969A08B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" authorId="1" shapeId="0" xr:uid="{507A9F07-E288-4027-9B4F-42E67771940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" authorId="1" shapeId="0" xr:uid="{3A41B7E0-061E-447D-B7A2-5FA0B93504A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" authorId="1" shapeId="0" xr:uid="{D06863D6-2502-4C10-9C81-E07E377D368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" authorId="1" shapeId="0" xr:uid="{AE0C43D4-4B54-481B-A9F5-B1B0F62ED13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" authorId="1" shapeId="0" xr:uid="{61F35C69-A662-4BB2-A351-00FB7B6CC78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" authorId="1" shapeId="0" xr:uid="{0BE1FE69-C5E2-48CC-BE44-35831C7D381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4" authorId="1" shapeId="0" xr:uid="{51C5CE4F-00F7-45C3-90E3-98186656601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5" authorId="1" shapeId="0" xr:uid="{668E9086-9603-4112-8E19-9B939A8AD9A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6" authorId="1" shapeId="0" xr:uid="{DADEB3A8-C4EA-4B37-9E5F-D7B85A166D7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7" authorId="1" shapeId="0" xr:uid="{B2CA8F30-C38D-4CA0-81DA-83398CF4309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8" authorId="1" shapeId="0" xr:uid="{BDA5057A-DCFC-4895-BBE3-D178C3DF258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9" authorId="1" shapeId="0" xr:uid="{74C209FC-36F8-439A-B0C6-9C624C36CAB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0" authorId="1" shapeId="0" xr:uid="{DBD7F327-7AFF-4812-AF63-56333913F9B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1" authorId="1" shapeId="0" xr:uid="{ECCDB2DF-25B3-4F3F-BA53-7072CCB41B1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2" authorId="1" shapeId="0" xr:uid="{C4BB9C09-2166-44C0-A345-E020E99C963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3" authorId="1" shapeId="0" xr:uid="{9EB5D334-7565-46BF-A7F2-8BFF362AEA8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4" authorId="1" shapeId="0" xr:uid="{41B322E3-236D-4949-BFC8-86EE3538962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5" authorId="1" shapeId="0" xr:uid="{E6FCBBDB-C0D3-45AF-9A7D-51C33263FC8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6" authorId="1" shapeId="0" xr:uid="{48EF8172-AF11-4C2A-A810-899A65CC3C9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7" authorId="1" shapeId="0" xr:uid="{24D8E81C-54E6-47CB-ADCC-DF2C051E406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8" authorId="1" shapeId="0" xr:uid="{CEAD5E21-25FD-4FA0-997C-10EB6C94494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29" authorId="1" shapeId="0" xr:uid="{BA8C24B2-B979-4AD1-8894-0F8D630779C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0" authorId="1" shapeId="0" xr:uid="{9D44885A-4626-4782-9D1F-03798D8ADF2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1" authorId="1" shapeId="0" xr:uid="{8274D28A-400A-4AFB-9251-53F88B0EC0E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2" authorId="1" shapeId="0" xr:uid="{24DEA399-6FA6-416F-B97B-4B3842FA36B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3" authorId="1" shapeId="0" xr:uid="{A5BC9A63-EA17-4CD4-9C41-CA80163DFDF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4" authorId="1" shapeId="0" xr:uid="{46A19106-7283-4B09-B389-D866D67501E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5" authorId="1" shapeId="0" xr:uid="{FCFB9087-7DB8-45EE-AF20-9A47AFC7832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6" authorId="1" shapeId="0" xr:uid="{B7E44A83-47D5-4691-9515-749A5A464D4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7" authorId="1" shapeId="0" xr:uid="{0C6B0D5A-F282-441C-9C93-802CE5385BA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8" authorId="1" shapeId="0" xr:uid="{F91298CC-492B-431C-A2A0-3F4F2047073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39" authorId="1" shapeId="0" xr:uid="{EBB0A7F2-BDDA-4693-8A2E-B0E9EB7197D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0" authorId="1" shapeId="0" xr:uid="{48A08CFA-29E0-4405-A800-CE9704F4434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1" authorId="1" shapeId="0" xr:uid="{E10A6417-10EC-434A-8AD3-6EC7BD91811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2" authorId="1" shapeId="0" xr:uid="{457CB324-EF71-4E32-9765-669FC3DC754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3" authorId="1" shapeId="0" xr:uid="{AE913593-0E00-4521-8291-BB009E58445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4" authorId="1" shapeId="0" xr:uid="{CA2392CA-B842-4C85-8BAB-78E0DEE5FE2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5" authorId="1" shapeId="0" xr:uid="{12B73A20-59EC-46CF-9097-AF844F676AD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6" authorId="1" shapeId="0" xr:uid="{17D654D7-F406-4152-8505-850E25CB382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7" authorId="1" shapeId="0" xr:uid="{BA2A3F5D-B130-48E5-A67D-F12DEA9094E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8" authorId="1" shapeId="0" xr:uid="{DCD21BF2-1114-4AAC-AB18-EFC65D73C9F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49" authorId="1" shapeId="0" xr:uid="{B67A8CCC-C087-479F-BDBE-8FC8E8DF214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0" authorId="1" shapeId="0" xr:uid="{3F0CC468-7357-4396-B775-79DB171C2AC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1" authorId="1" shapeId="0" xr:uid="{4D883A1C-9AB2-421A-8EE0-89A6072840F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2" authorId="1" shapeId="0" xr:uid="{57F8671B-DCC2-49DD-BD6F-DA0D58400F6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3" authorId="1" shapeId="0" xr:uid="{447BA7E3-F395-4D58-9DCD-636FDCBE35F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4" authorId="1" shapeId="0" xr:uid="{5D45E226-DA9B-4B14-A87D-3E76FBC3E4C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5" authorId="1" shapeId="0" xr:uid="{D579BA22-7B6B-409B-829E-B939511DB65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6" authorId="1" shapeId="0" xr:uid="{BDF5AD64-AD71-4880-BB6A-F26949F39C5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7" authorId="1" shapeId="0" xr:uid="{D982025A-327B-4A1D-8F9F-518D1F5798C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8" authorId="1" shapeId="0" xr:uid="{0189E664-0BEA-4EE1-B8C4-8A974310BE6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59" authorId="1" shapeId="0" xr:uid="{7AE60B70-8379-4336-A015-0635C37BD02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0" authorId="1" shapeId="0" xr:uid="{4E4BBA43-E48F-4E33-A5FD-2133DC47F9C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1" authorId="1" shapeId="0" xr:uid="{22D1C42B-563D-404F-9240-18BE6605D45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2" authorId="1" shapeId="0" xr:uid="{A0CBCEE1-E2F0-4E20-BD71-B341F8038B6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3" authorId="1" shapeId="0" xr:uid="{F39D1C9C-D3AA-41F3-BD74-F55C289CA43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4" authorId="1" shapeId="0" xr:uid="{1906C9A1-2C3D-4081-A23F-8826DDEFE93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5" authorId="1" shapeId="0" xr:uid="{E8DF0F62-F4BB-46E8-9B57-36F45400B2F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6" authorId="1" shapeId="0" xr:uid="{2F373293-FC74-4B6E-AA81-CCFEDA53D1D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7" authorId="1" shapeId="0" xr:uid="{3666CAA8-5118-4592-BBD7-20FBAD543EE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8" authorId="1" shapeId="0" xr:uid="{9A1F51D6-7645-44F7-A919-AB7718E7C3F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69" authorId="1" shapeId="0" xr:uid="{AC0CAE69-6304-42E7-A60B-7C5CCD7DBA0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0" authorId="1" shapeId="0" xr:uid="{9F02E193-99D9-4205-A7F9-62A5D7A2830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1" authorId="1" shapeId="0" xr:uid="{E78AF3F0-74DD-4D5D-8394-81D923D18C6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2" authorId="1" shapeId="0" xr:uid="{E90F1806-5F9E-4FE5-B195-73DF34325B1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3" authorId="1" shapeId="0" xr:uid="{A9BE776C-A99C-4783-9FDE-C18A10CD883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4" authorId="1" shapeId="0" xr:uid="{130AD9F0-AEE9-4656-ACAE-B6169F4E997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5" authorId="1" shapeId="0" xr:uid="{AD09655F-98F5-4486-B87F-E1D904BD9B5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6" authorId="1" shapeId="0" xr:uid="{241103DD-73A5-4890-A195-B6ED5231BCF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7" authorId="1" shapeId="0" xr:uid="{B25D0045-7059-43DE-95B4-88F966FA7EB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8" authorId="1" shapeId="0" xr:uid="{3EF945F6-56CF-4454-B9A5-B6406A94CCF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79" authorId="1" shapeId="0" xr:uid="{4E917FD7-05E7-4FFF-8094-5B0F5825017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0" authorId="1" shapeId="0" xr:uid="{B72E76B0-1761-4F85-902E-E4AF43D2AA2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1" authorId="1" shapeId="0" xr:uid="{76066144-0F16-4B89-A486-10D58B3AA9A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2" authorId="1" shapeId="0" xr:uid="{29D93BE6-1690-43EA-8134-F76C3CE0F2F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3" authorId="1" shapeId="0" xr:uid="{97C8D195-09A5-42EB-826E-8C156FEC65A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4" authorId="1" shapeId="0" xr:uid="{A4392FA0-F890-4A30-B8F3-03F4914B176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5" authorId="1" shapeId="0" xr:uid="{6CE88B73-FB80-4ED3-A237-833CBBB97C5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6" authorId="1" shapeId="0" xr:uid="{E5FF7E1B-2950-4ABC-9AEF-8820FC19200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7" authorId="1" shapeId="0" xr:uid="{FEB53BA6-712B-4D9D-A418-BD684E7E8B6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8" authorId="1" shapeId="0" xr:uid="{13382280-C00C-4787-986E-5192B7A38F9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89" authorId="1" shapeId="0" xr:uid="{20413272-B1C1-4600-A2B9-F0B707F9056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0" authorId="1" shapeId="0" xr:uid="{86D4BC9D-11A3-4930-83E2-C01F81CC991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1" authorId="1" shapeId="0" xr:uid="{157CA4D8-7E12-4039-B37F-965782152DD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2" authorId="1" shapeId="0" xr:uid="{758DE044-02A3-4395-9EBC-08910DD2607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3" authorId="1" shapeId="0" xr:uid="{3521A07A-1C2C-4A40-94A6-7BE297B1309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4" authorId="1" shapeId="0" xr:uid="{329DB43B-6B46-4DCB-880E-B872F33605D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5" authorId="1" shapeId="0" xr:uid="{4311B6D1-0E4C-40E2-AC94-E2D8C50C97D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6" authorId="1" shapeId="0" xr:uid="{E5C65627-5640-454F-8B7E-E7113FF14A5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7" authorId="1" shapeId="0" xr:uid="{2EFC9149-9BD1-4D5F-BE83-7F5FF890745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8" authorId="1" shapeId="0" xr:uid="{2B1F83F7-8EB4-43E4-B292-0AA7B4DC64F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99" authorId="1" shapeId="0" xr:uid="{450735CA-737D-4E10-A310-DB144EECA70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0" authorId="1" shapeId="0" xr:uid="{48F6C2BE-7CB7-46E3-AA07-DB7FEE36F51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1" authorId="1" shapeId="0" xr:uid="{C829BFCA-3871-4CC2-81A2-E17DFDA3ED1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2" authorId="1" shapeId="0" xr:uid="{3B8E1294-A9EE-4946-A76F-23B8F1C4250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3" authorId="1" shapeId="0" xr:uid="{500DFD8E-9FC4-4362-BCD1-3AE79B9F484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4" authorId="1" shapeId="0" xr:uid="{724744D6-FF7E-4C57-8CB5-D9D7969C896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5" authorId="1" shapeId="0" xr:uid="{AF2BF7A2-062D-481D-A306-9BD22C8044B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6" authorId="1" shapeId="0" xr:uid="{2A80624A-875D-471C-BA6A-9E0589EAE09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7" authorId="1" shapeId="0" xr:uid="{DD837706-94B6-4801-911E-25487CED6E1C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8" authorId="1" shapeId="0" xr:uid="{4E9284A6-107E-4A4E-848F-D2B46518338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09" authorId="1" shapeId="0" xr:uid="{3DE60D89-E935-4429-A715-34962B5A867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0" authorId="1" shapeId="0" xr:uid="{106D8368-684A-4160-836F-552BB6B9B16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1" authorId="1" shapeId="0" xr:uid="{E285313A-F7A1-4A61-B941-697FFC90D6E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2" authorId="1" shapeId="0" xr:uid="{4472D716-875A-4FD7-A140-5938CF8A673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3" authorId="1" shapeId="0" xr:uid="{6B8461D1-220A-43D4-A54D-0F11DB494C4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4" authorId="1" shapeId="0" xr:uid="{F7768DF8-CAFA-4E14-B0CE-DBA3651BE16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5" authorId="1" shapeId="0" xr:uid="{3EDB63BA-0864-450D-B490-CBC018105DE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6" authorId="1" shapeId="0" xr:uid="{782284AB-49FA-4B7D-9AB4-993F6754DF0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7" authorId="1" shapeId="0" xr:uid="{BA0D3886-BC3A-4152-A029-F8DFB83804D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8" authorId="1" shapeId="0" xr:uid="{4A67B838-49CA-49B7-814A-FD2D51135CE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19" authorId="1" shapeId="0" xr:uid="{697F8C69-31FF-4B65-BDF8-81817AF4DCF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0" authorId="1" shapeId="0" xr:uid="{B83929C1-0A2D-48DB-8D5E-B90874AF75B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1" authorId="1" shapeId="0" xr:uid="{265E26F1-40FF-41F7-992C-97BAE200F63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2" authorId="1" shapeId="0" xr:uid="{D4A0A167-6BD1-4BA6-85A9-21724E59ACFD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3" authorId="1" shapeId="0" xr:uid="{89D46A0A-71B1-4089-B3FF-99EC08DBBC0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4" authorId="1" shapeId="0" xr:uid="{2ACCE06B-B1B5-401A-8338-B2B28C4668F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5" authorId="1" shapeId="0" xr:uid="{526F551A-F4C0-44C6-BD50-0CAD9CDD7F2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6" authorId="1" shapeId="0" xr:uid="{FB788750-25F5-4FB9-B89C-F2B96A72721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7" authorId="1" shapeId="0" xr:uid="{29FEB768-AD43-427A-B031-14F71F64D3B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8" authorId="1" shapeId="0" xr:uid="{3BE4BFAF-73D6-4636-AF96-14C4378EB8FE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29" authorId="1" shapeId="0" xr:uid="{8ABB1337-BAB9-431B-9D40-BA7A9FC7771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0" authorId="1" shapeId="0" xr:uid="{748776B3-5849-47F5-B97F-65ACA44026E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1" authorId="1" shapeId="0" xr:uid="{11ECF9B8-2746-4721-A22D-34152604A14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2" authorId="1" shapeId="0" xr:uid="{CEDE85F8-3578-430D-8ECF-9D32B52A966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3" authorId="1" shapeId="0" xr:uid="{CF4088A4-1801-4559-9B6A-B8F83AB5E0B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  <comment ref="C134" authorId="1" shapeId="0" xr:uid="{17E35E11-7ECF-4AD2-8799-631ADC06B1F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Input Roll/ID in Tutorial Sheet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<sst xmlns="http://schemas.openxmlformats.org/spreadsheetml/2006/main" count="64" uniqueCount="44">
  <si>
    <t>SL No</t>
  </si>
  <si>
    <t>Class Roll</t>
  </si>
  <si>
    <t>Tutorial/ Assignment (20)</t>
  </si>
  <si>
    <t>Attendance Marks</t>
  </si>
  <si>
    <t>Total Marks</t>
  </si>
  <si>
    <t>T1</t>
  </si>
  <si>
    <t>T2</t>
  </si>
  <si>
    <t>T3</t>
  </si>
  <si>
    <t>T4</t>
  </si>
  <si>
    <t>(20)</t>
  </si>
  <si>
    <t>(10)</t>
  </si>
  <si>
    <t>Out of (30)</t>
  </si>
  <si>
    <r>
      <rPr>
        <b/>
        <sz val="16"/>
        <color rgb="FF000000"/>
        <rFont val="Arial"/>
        <family val="2"/>
        <scheme val="minor"/>
      </rPr>
      <t>Department of Physics</t>
    </r>
    <r>
      <rPr>
        <sz val="10"/>
        <color rgb="FF000000"/>
        <rFont val="Arial"/>
        <scheme val="minor"/>
      </rPr>
      <t xml:space="preserve">
</t>
    </r>
    <r>
      <rPr>
        <sz val="12"/>
        <color rgb="FF000000"/>
        <rFont val="Arial"/>
        <family val="2"/>
        <scheme val="minor"/>
      </rPr>
      <t>Jahangirnagar University</t>
    </r>
  </si>
  <si>
    <t>Course No:</t>
  </si>
  <si>
    <t>Title:</t>
  </si>
  <si>
    <t>ABC</t>
  </si>
  <si>
    <r>
      <rPr>
        <b/>
        <sz val="12"/>
        <color rgb="FFC00000"/>
        <rFont val="Arial"/>
        <family val="2"/>
        <scheme val="minor"/>
      </rPr>
      <t>1st Year BSc (Hons)/ MSc</t>
    </r>
    <r>
      <rPr>
        <b/>
        <sz val="12"/>
        <color rgb="FF000000"/>
        <rFont val="Arial"/>
        <family val="2"/>
        <scheme val="minor"/>
      </rPr>
      <t>Tutorial and Attendance Marks (20+10=30)</t>
    </r>
  </si>
  <si>
    <t xml:space="preserve">Sum of Best </t>
  </si>
  <si>
    <r>
      <rPr>
        <sz val="10"/>
        <rFont val="Arial"/>
        <family val="2"/>
        <scheme val="minor"/>
      </rPr>
      <t>PHY</t>
    </r>
    <r>
      <rPr>
        <sz val="10"/>
        <color rgb="FFC00000"/>
        <rFont val="Arial"/>
        <family val="2"/>
        <scheme val="minor"/>
      </rPr>
      <t xml:space="preserve"> 123</t>
    </r>
  </si>
  <si>
    <t>T5</t>
  </si>
  <si>
    <r>
      <t xml:space="preserve">Batch- </t>
    </r>
    <r>
      <rPr>
        <b/>
        <sz val="10"/>
        <color rgb="FFC00000"/>
        <rFont val="Arial"/>
        <family val="2"/>
        <scheme val="minor"/>
      </rPr>
      <t>00</t>
    </r>
  </si>
  <si>
    <t>Out of (15)</t>
  </si>
  <si>
    <t>(5)</t>
  </si>
  <si>
    <t>Tutorial/ Assignment (10)</t>
  </si>
  <si>
    <r>
      <rPr>
        <b/>
        <sz val="12"/>
        <color rgb="FFC00000"/>
        <rFont val="Arial"/>
        <family val="2"/>
        <scheme val="minor"/>
      </rPr>
      <t>1st Year BSc (Hons)/ MSc</t>
    </r>
    <r>
      <rPr>
        <b/>
        <sz val="12"/>
        <color rgb="FF000000"/>
        <rFont val="Arial"/>
        <family val="2"/>
        <scheme val="minor"/>
      </rPr>
      <t>Tutorial and Attendance Marks (10+5=15)</t>
    </r>
  </si>
  <si>
    <t xml:space="preserve">Session: </t>
  </si>
  <si>
    <t>2022-23</t>
  </si>
  <si>
    <t>x</t>
  </si>
  <si>
    <t>y</t>
  </si>
  <si>
    <t>z</t>
  </si>
  <si>
    <t>SL NO</t>
  </si>
  <si>
    <t>Roll No.</t>
  </si>
  <si>
    <t>Existence</t>
  </si>
  <si>
    <t>Percentage</t>
  </si>
  <si>
    <t>Attendace Marks</t>
  </si>
  <si>
    <t>Total Classes</t>
  </si>
  <si>
    <t>a</t>
  </si>
  <si>
    <t>b</t>
  </si>
  <si>
    <t>c</t>
  </si>
  <si>
    <t>Test 1</t>
  </si>
  <si>
    <t>Test 2</t>
  </si>
  <si>
    <t>Test 3</t>
  </si>
  <si>
    <t>Test 4</t>
  </si>
  <si>
    <t>Test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</si>
</sst>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b/>
      <sz val="10"/>
      <color rgb="FF980000"/>
      <name val="Arial"/>
      <scheme val="minor"/>
    </font>
    <font>
      <sz val="10"/>
      <color theme="1"/>
      <name val="Arial"/>
      <scheme val="minor"/>
    </font>
    <font>
      <b/>
      <sz val="10"/>
      <color rgb="FF980000"/>
      <name val="Arial"/>
      <scheme val="minor"/>
    </font>
    <font>
      <sz val="10"/>
      <color rgb="FF980000"/>
      <name val="Arial"/>
      <scheme val="minor"/>
    </font>
    <font>
      <sz val="11"/>
      <color theme="1"/>
      <name val="Arial"/>
      <scheme val="minor"/>
    </font>
    <font>
      <sz val="11"/>
      <color rgb="FF980000"/>
      <name val="Arial"/>
      <scheme val="minor"/>
    </font>
    <font>
      <b/>
      <sz val="11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0"/>
      <color rgb="FFC00000"/>
      <name val="Arial"/>
      <family val="2"/>
      <scheme val="minor"/>
    </font>
    <font>
      <b/>
      <sz val="10"/>
      <color rgb="FF980000"/>
      <name val="Arial"/>
      <family val="2"/>
      <scheme val="minor"/>
    </font>
    <font>
      <b/>
      <sz val="12"/>
      <color rgb="FFC0000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0"/>
      <name val="Arial"/>
      <family val="2"/>
      <scheme val="minor"/>
    </font>
    <font>
      <sz val="10"/>
      <color rgb="FF000000"/>
      <name val="Arial"/>
      <scheme val="minor"/>
    </font>
    <font>
      <sz val="14"/>
      <color theme="1"/>
      <name val="Times New Roman"/>
      <family val="1"/>
    </font>
    <font>
      <sz val="14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sz val="14"/>
      <color rgb="FFC00000"/>
      <name val="Times New Roman"/>
      <family val="1"/>
    </font>
    <font>
      <b/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</font>
    <font>
      <b/>
      <sz val="9"/>
      <color indexed="81"/>
      <name val="Tahoma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2" fontId="7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2" fontId="8" fillId="0" borderId="6" xfId="0" applyNumberFormat="1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2" fontId="10" fillId="0" borderId="6" xfId="0" applyNumberFormat="1" applyFont="1" applyBorder="1" applyAlignment="1" applyProtection="1">
      <alignment horizontal="center" vertical="center" wrapText="1"/>
      <protection hidden="1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0" borderId="14" xfId="0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1" fontId="29" fillId="0" borderId="6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4" fillId="3" borderId="15" xfId="0" applyFont="1" applyFill="1" applyBorder="1" applyAlignment="1" applyProtection="1">
      <alignment horizontal="center" vertical="center"/>
      <protection locked="0"/>
    </xf>
    <xf numFmtId="0" fontId="25" fillId="3" borderId="15" xfId="0" applyFont="1" applyFill="1" applyBorder="1" applyAlignment="1" applyProtection="1">
      <alignment horizontal="center" vertical="center"/>
      <protection locked="0"/>
    </xf>
    <xf numFmtId="0" fontId="27" fillId="3" borderId="15" xfId="0" applyFont="1" applyFill="1" applyBorder="1" applyAlignment="1" applyProtection="1">
      <alignment horizontal="center" vertical="center"/>
      <protection locked="0"/>
    </xf>
    <xf numFmtId="9" fontId="25" fillId="3" borderId="15" xfId="1" applyFont="1" applyFill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9" fontId="24" fillId="0" borderId="15" xfId="1" applyFont="1" applyBorder="1" applyAlignment="1" applyProtection="1">
      <alignment horizontal="center"/>
      <protection hidden="1"/>
    </xf>
    <xf numFmtId="0" fontId="24" fillId="0" borderId="15" xfId="0" applyFont="1" applyBorder="1" applyAlignment="1" applyProtection="1">
      <alignment horizontal="center" vertical="center"/>
      <protection hidden="1"/>
    </xf>
    <xf numFmtId="0" fontId="26" fillId="0" borderId="15" xfId="0" applyFont="1" applyBorder="1" applyAlignment="1" applyProtection="1">
      <alignment horizontal="center" vertical="center" wrapText="1"/>
      <protection hidden="1"/>
    </xf>
    <xf numFmtId="2" fontId="9" fillId="0" borderId="6" xfId="0" applyNumberFormat="1" applyFont="1" applyBorder="1" applyAlignment="1" applyProtection="1">
      <alignment horizontal="center" vertical="center" wrapText="1"/>
      <protection hidden="1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2" fontId="0" fillId="0" borderId="0" xfId="0" applyNumberForma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righ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36" fillId="2" borderId="5" xfId="0" applyFont="1" applyFill="1" applyBorder="1" applyAlignment="1" applyProtection="1">
      <alignment horizontal="center" vertical="center" wrapText="1"/>
      <protection locked="0"/>
    </xf>
    <xf numFmtId="0" fontId="36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6"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outlinePr summaryBelow="0" summaryRight="0"/>
  </sheetPr>
  <dimension ref="A1:T975"/>
  <sheetViews>
    <sheetView showGridLines="0" tabSelected="1" view="pageLayout" zoomScaleNormal="100" workbookViewId="0">
      <selection activeCell="J12" sqref="J12"/>
    </sheetView>
  </sheetViews>
  <sheetFormatPr defaultColWidth="0" defaultRowHeight="15.75" customHeight="1" zeroHeight="1" x14ac:dyDescent="0.25"/>
  <cols>
    <col min="1" max="1" width="4.33203125" style="1" customWidth="1"/>
    <col min="2" max="2" width="7.109375" style="1" customWidth="1"/>
    <col min="3" max="7" width="6.6640625" style="1" customWidth="1"/>
    <col min="8" max="8" width="9.5546875" style="1" customWidth="1"/>
    <col min="9" max="9" width="8.6640625" style="1" bestFit="1" customWidth="1"/>
    <col min="10" max="10" width="11.44140625" style="1" customWidth="1"/>
    <col min="11" max="11" width="11.109375" style="1" bestFit="1" customWidth="1"/>
    <col min="12" max="12" width="1.88671875" style="1" customWidth="1"/>
    <col min="13" max="20" width="12.6640625" style="1" hidden="1" customWidth="1"/>
    <col min="21" max="16384" width="12.6640625" style="1" hidden="1"/>
  </cols>
  <sheetData>
    <row r="1" spans="1:20" ht="37.5" customHeight="1" x14ac:dyDescent="0.25">
      <c r="A1" s="47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0" ht="15.6" x14ac:dyDescent="0.25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0" s="22" customFormat="1" ht="34.5" customHeight="1" x14ac:dyDescent="0.25">
      <c r="A3" s="51" t="s">
        <v>13</v>
      </c>
      <c r="B3" s="51"/>
      <c r="C3" s="50" t="s">
        <v>18</v>
      </c>
      <c r="D3" s="50"/>
      <c r="E3" s="23" t="s">
        <v>14</v>
      </c>
      <c r="F3" s="52" t="s">
        <v>15</v>
      </c>
      <c r="G3" s="52"/>
      <c r="H3" s="52"/>
      <c r="I3" s="26" t="s">
        <v>25</v>
      </c>
      <c r="J3" s="25" t="s">
        <v>26</v>
      </c>
      <c r="K3" s="24" t="s">
        <v>20</v>
      </c>
    </row>
    <row r="4" spans="1:20" ht="39.6" x14ac:dyDescent="0.25">
      <c r="A4" s="42" t="s">
        <v>0</v>
      </c>
      <c r="B4" s="42" t="s">
        <v>1</v>
      </c>
      <c r="C4" s="44" t="s">
        <v>2</v>
      </c>
      <c r="D4" s="45"/>
      <c r="E4" s="45"/>
      <c r="F4" s="45"/>
      <c r="G4" s="46"/>
      <c r="H4" s="2" t="s">
        <v>17</v>
      </c>
      <c r="I4" s="10" t="str">
        <f>"Average of Best "&amp;$H$5</f>
        <v>Average of Best 3</v>
      </c>
      <c r="J4" s="4" t="s">
        <v>3</v>
      </c>
      <c r="K4" s="3" t="s">
        <v>4</v>
      </c>
      <c r="L4" s="5"/>
      <c r="M4" s="5"/>
      <c r="N4" s="5"/>
      <c r="O4" s="5"/>
      <c r="P4" s="5"/>
      <c r="Q4" s="5"/>
      <c r="R4" s="5"/>
      <c r="S4" s="5"/>
      <c r="T4" s="5"/>
    </row>
    <row r="5" spans="1:20" s="22" customFormat="1" ht="13.2" x14ac:dyDescent="0.25">
      <c r="A5" s="43"/>
      <c r="B5" s="43"/>
      <c r="C5" s="53" t="s">
        <v>39</v>
      </c>
      <c r="D5" s="53" t="s">
        <v>40</v>
      </c>
      <c r="E5" s="54" t="s">
        <v>41</v>
      </c>
      <c r="F5" s="54" t="s">
        <v>42</v>
      </c>
      <c r="G5" s="54" t="s">
        <v>43</v>
      </c>
      <c r="H5" s="18">
        <v>3</v>
      </c>
      <c r="I5" s="19" t="s">
        <v>9</v>
      </c>
      <c r="J5" s="20" t="s">
        <v>10</v>
      </c>
      <c r="K5" s="21" t="s">
        <v>11</v>
      </c>
      <c r="L5" s="5"/>
      <c r="M5" s="5"/>
      <c r="N5" s="5"/>
      <c r="O5" s="5"/>
      <c r="P5" s="5"/>
      <c r="Q5" s="5"/>
      <c r="R5" s="5"/>
      <c r="S5" s="5"/>
      <c r="T5" s="5"/>
    </row>
    <row r="6" spans="1:20" ht="18.600000000000001" customHeight="1" x14ac:dyDescent="0.25">
      <c r="A6" s="12" t="str">
        <f>IF(AND(B6&lt;&gt;"",B6&lt;&gt;0),COUNTIFS($B$6:B6,"&lt;&gt;0",$B$6:B6,"&lt;&gt;"),"")</f>
        <v/>
      </c>
      <c r="B6" s="14"/>
      <c r="C6" s="7"/>
      <c r="D6" s="7"/>
      <c r="E6" s="7"/>
      <c r="F6" s="7"/>
      <c r="G6" s="7"/>
      <c r="H6" s="11" t="str" cm="1">
        <f t="array" aca="1" ref="H6" ca="1">IF(B6="","",IF(COUNTA(C6:G6)&gt;=H$5,SUM(LARGE(C6:G6,ROW(INDIRECT("1:"&amp;H$5)))),SUM(C6:G6)))</f>
        <v/>
      </c>
      <c r="I6" s="11" t="str">
        <f>IF(B6="","",IFERROR(H6/$H$5,0))</f>
        <v/>
      </c>
      <c r="J6" s="27" t="str">
        <f>IF(B6="","",VLOOKUP(B6,'Attn. Marks. Full Unit'!$C$5:$F$134,4,0))</f>
        <v/>
      </c>
      <c r="K6" s="13" t="str">
        <f>IF(B6="","",SUM(I6:J6))</f>
        <v/>
      </c>
      <c r="L6" s="8"/>
      <c r="M6" s="8"/>
      <c r="N6" s="8"/>
      <c r="O6" s="8"/>
      <c r="P6" s="8"/>
      <c r="Q6" s="8"/>
      <c r="R6" s="8"/>
      <c r="S6" s="8"/>
      <c r="T6" s="8"/>
    </row>
    <row r="7" spans="1:20" ht="18.600000000000001" customHeight="1" x14ac:dyDescent="0.25">
      <c r="A7" s="12" t="str">
        <f>IF(AND(B7&lt;&gt;"",B7&lt;&gt;0),COUNTIFS($B$6:B7,"&lt;&gt;0",$B$6:B7,"&lt;&gt;"),"")</f>
        <v/>
      </c>
      <c r="B7" s="14"/>
      <c r="C7" s="7"/>
      <c r="D7" s="7"/>
      <c r="E7" s="7"/>
      <c r="F7" s="7"/>
      <c r="G7" s="7"/>
      <c r="H7" s="11" t="str" cm="1">
        <f t="array" aca="1" ref="H7" ca="1">IF(B7="","",IF(COUNTA(C7:G7)&gt;=H$5,SUM(LARGE(C7:G7,ROW(INDIRECT("1:"&amp;H$5)))),SUM(C7:G7)))</f>
        <v/>
      </c>
      <c r="I7" s="11" t="str">
        <f t="shared" ref="I7:I70" si="0">IF(B7="","",IFERROR(H7/$H$5,0))</f>
        <v/>
      </c>
      <c r="J7" s="27" t="str">
        <f>IF(B7="","",VLOOKUP(B7,'Attn. Marks. Full Unit'!$C$5:$F$134,4,0))</f>
        <v/>
      </c>
      <c r="K7" s="13" t="str">
        <f t="shared" ref="K7:K70" si="1">IF(B7="","",SUM(I7:J7))</f>
        <v/>
      </c>
      <c r="L7" s="8"/>
      <c r="M7" s="8"/>
      <c r="N7" s="8"/>
      <c r="O7" s="8"/>
      <c r="P7" s="8"/>
      <c r="Q7" s="8"/>
      <c r="R7" s="8"/>
      <c r="S7" s="8"/>
      <c r="T7" s="8"/>
    </row>
    <row r="8" spans="1:20" ht="18.600000000000001" customHeight="1" x14ac:dyDescent="0.25">
      <c r="A8" s="12" t="str">
        <f>IF(AND(B8&lt;&gt;"",B8&lt;&gt;0),COUNTIFS($B$6:B8,"&lt;&gt;0",$B$6:B8,"&lt;&gt;"),"")</f>
        <v/>
      </c>
      <c r="B8" s="14"/>
      <c r="C8" s="7"/>
      <c r="D8" s="7"/>
      <c r="E8" s="7"/>
      <c r="F8" s="7"/>
      <c r="G8" s="7"/>
      <c r="H8" s="11" t="str" cm="1">
        <f t="array" aca="1" ref="H8" ca="1">IF(B8="","",IF(COUNTA(C8:G8)&gt;=H$5,SUM(LARGE(C8:G8,ROW(INDIRECT("1:"&amp;H$5)))),SUM(C8:G8)))</f>
        <v/>
      </c>
      <c r="I8" s="11" t="str">
        <f t="shared" si="0"/>
        <v/>
      </c>
      <c r="J8" s="27" t="str">
        <f>IF(B8="","",VLOOKUP(B8,'Attn. Marks. Full Unit'!$C$5:$F$134,4,0))</f>
        <v/>
      </c>
      <c r="K8" s="13" t="str">
        <f t="shared" si="1"/>
        <v/>
      </c>
      <c r="L8" s="8"/>
      <c r="M8" s="8"/>
      <c r="N8" s="8"/>
      <c r="O8" s="8"/>
      <c r="P8" s="8"/>
      <c r="Q8" s="8"/>
      <c r="R8" s="8"/>
      <c r="S8" s="8"/>
      <c r="T8" s="8"/>
    </row>
    <row r="9" spans="1:20" ht="18.600000000000001" customHeight="1" x14ac:dyDescent="0.25">
      <c r="A9" s="12" t="str">
        <f>IF(AND(B9&lt;&gt;"",B9&lt;&gt;0),COUNTIFS($B$6:B9,"&lt;&gt;0",$B$6:B9,"&lt;&gt;"),"")</f>
        <v/>
      </c>
      <c r="B9" s="14"/>
      <c r="C9" s="7"/>
      <c r="D9" s="7"/>
      <c r="E9" s="7"/>
      <c r="F9" s="7"/>
      <c r="G9" s="7"/>
      <c r="H9" s="11" t="str" cm="1">
        <f t="array" aca="1" ref="H9" ca="1">IF(B9="","",IF(COUNTA(C9:G9)&gt;=H$5,SUM(LARGE(C9:G9,ROW(INDIRECT("1:"&amp;H$5)))),SUM(C9:G9)))</f>
        <v/>
      </c>
      <c r="I9" s="11" t="str">
        <f t="shared" si="0"/>
        <v/>
      </c>
      <c r="J9" s="27" t="str">
        <f>IF(B9="","",VLOOKUP(B9,'Attn. Marks. Full Unit'!$C$5:$F$134,4,0))</f>
        <v/>
      </c>
      <c r="K9" s="13" t="str">
        <f t="shared" si="1"/>
        <v/>
      </c>
      <c r="L9" s="8"/>
      <c r="M9" s="8"/>
      <c r="N9" s="8"/>
      <c r="O9" s="8"/>
      <c r="P9" s="8"/>
      <c r="Q9" s="8"/>
      <c r="R9" s="8"/>
      <c r="S9" s="8"/>
      <c r="T9" s="8"/>
    </row>
    <row r="10" spans="1:20" ht="18.600000000000001" customHeight="1" x14ac:dyDescent="0.25">
      <c r="A10" s="12" t="str">
        <f>IF(AND(B10&lt;&gt;"",B10&lt;&gt;0),COUNTIFS($B$6:B10,"&lt;&gt;0",$B$6:B10,"&lt;&gt;"),"")</f>
        <v/>
      </c>
      <c r="B10" s="14"/>
      <c r="C10" s="7"/>
      <c r="D10" s="7"/>
      <c r="E10" s="7"/>
      <c r="F10" s="7"/>
      <c r="G10" s="7"/>
      <c r="H10" s="11" t="str" cm="1">
        <f t="array" aca="1" ref="H10" ca="1">IF(B10="","",IF(COUNTA(C10:G10)&gt;=H$5,SUM(LARGE(C10:G10,ROW(INDIRECT("1:"&amp;H$5)))),SUM(C10:G10)))</f>
        <v/>
      </c>
      <c r="I10" s="11" t="str">
        <f t="shared" si="0"/>
        <v/>
      </c>
      <c r="J10" s="27" t="str">
        <f>IF(B10="","",VLOOKUP(B10,'Attn. Marks. Full Unit'!$C$5:$F$134,4,0))</f>
        <v/>
      </c>
      <c r="K10" s="13" t="str">
        <f t="shared" si="1"/>
        <v/>
      </c>
      <c r="L10" s="8"/>
      <c r="M10" s="8"/>
      <c r="N10" s="8"/>
      <c r="O10" s="8"/>
      <c r="P10" s="8"/>
      <c r="Q10" s="8"/>
      <c r="R10" s="8"/>
      <c r="S10" s="8"/>
      <c r="T10" s="8"/>
    </row>
    <row r="11" spans="1:20" ht="18.600000000000001" customHeight="1" x14ac:dyDescent="0.25">
      <c r="A11" s="12" t="str">
        <f>IF(AND(B11&lt;&gt;"",B11&lt;&gt;0),COUNTIFS($B$6:B11,"&lt;&gt;0",$B$6:B11,"&lt;&gt;"),"")</f>
        <v/>
      </c>
      <c r="B11" s="14"/>
      <c r="C11" s="7"/>
      <c r="D11" s="7"/>
      <c r="E11" s="7"/>
      <c r="F11" s="7"/>
      <c r="G11" s="7"/>
      <c r="H11" s="11" t="str" cm="1">
        <f t="array" aca="1" ref="H11" ca="1">IF(B11="","",IF(COUNTA(C11:G11)&gt;=H$5,SUM(LARGE(C11:G11,ROW(INDIRECT("1:"&amp;H$5)))),SUM(C11:G11)))</f>
        <v/>
      </c>
      <c r="I11" s="11" t="str">
        <f t="shared" si="0"/>
        <v/>
      </c>
      <c r="J11" s="27" t="str">
        <f>IF(B11="","",VLOOKUP(B11,'Attn. Marks. Full Unit'!$C$5:$F$134,4,0))</f>
        <v/>
      </c>
      <c r="K11" s="13" t="str">
        <f t="shared" si="1"/>
        <v/>
      </c>
      <c r="L11" s="8"/>
      <c r="M11" s="8"/>
      <c r="N11" s="8"/>
      <c r="O11" s="8"/>
      <c r="P11" s="8"/>
      <c r="Q11" s="8"/>
      <c r="R11" s="8"/>
      <c r="S11" s="8"/>
      <c r="T11" s="8"/>
    </row>
    <row r="12" spans="1:20" ht="18.600000000000001" customHeight="1" x14ac:dyDescent="0.25">
      <c r="A12" s="12" t="str">
        <f>IF(AND(B12&lt;&gt;"",B12&lt;&gt;0),COUNTIFS($B$6:B12,"&lt;&gt;0",$B$6:B12,"&lt;&gt;"),"")</f>
        <v/>
      </c>
      <c r="B12" s="14"/>
      <c r="C12" s="7"/>
      <c r="D12" s="7"/>
      <c r="E12" s="7"/>
      <c r="F12" s="7"/>
      <c r="G12" s="7"/>
      <c r="H12" s="11" t="str" cm="1">
        <f t="array" aca="1" ref="H12" ca="1">IF(B12="","",IF(COUNTA(C12:G12)&gt;=H$5,SUM(LARGE(C12:G12,ROW(INDIRECT("1:"&amp;H$5)))),SUM(C12:G12)))</f>
        <v/>
      </c>
      <c r="I12" s="11" t="str">
        <f t="shared" si="0"/>
        <v/>
      </c>
      <c r="J12" s="27" t="str">
        <f>IF(B12="","",VLOOKUP(B12,'Attn. Marks. Full Unit'!$C$5:$F$134,4,0))</f>
        <v/>
      </c>
      <c r="K12" s="13" t="str">
        <f t="shared" si="1"/>
        <v/>
      </c>
      <c r="L12" s="8"/>
      <c r="M12" s="8"/>
      <c r="N12" s="8"/>
      <c r="O12" s="8"/>
      <c r="P12" s="8"/>
      <c r="Q12" s="8"/>
      <c r="R12" s="8"/>
      <c r="S12" s="8"/>
      <c r="T12" s="8"/>
    </row>
    <row r="13" spans="1:20" ht="18.600000000000001" customHeight="1" x14ac:dyDescent="0.25">
      <c r="A13" s="12" t="str">
        <f>IF(AND(B13&lt;&gt;"",B13&lt;&gt;0),COUNTIFS($B$6:B13,"&lt;&gt;0",$B$6:B13,"&lt;&gt;"),"")</f>
        <v/>
      </c>
      <c r="B13" s="14"/>
      <c r="C13" s="7"/>
      <c r="D13" s="7"/>
      <c r="E13" s="7"/>
      <c r="F13" s="7"/>
      <c r="G13" s="7"/>
      <c r="H13" s="11" t="str" cm="1">
        <f t="array" aca="1" ref="H13" ca="1">IF(B13="","",IF(COUNTA(C13:G13)&gt;=H$5,SUM(LARGE(C13:G13,ROW(INDIRECT("1:"&amp;H$5)))),SUM(C13:G13)))</f>
        <v/>
      </c>
      <c r="I13" s="11" t="str">
        <f t="shared" si="0"/>
        <v/>
      </c>
      <c r="J13" s="27" t="str">
        <f>IF(B13="","",VLOOKUP(B13,'Attn. Marks. Full Unit'!$C$5:$F$134,4,0))</f>
        <v/>
      </c>
      <c r="K13" s="13" t="str">
        <f t="shared" si="1"/>
        <v/>
      </c>
      <c r="L13" s="8"/>
      <c r="M13" s="8"/>
      <c r="N13" s="8"/>
      <c r="O13" s="8"/>
      <c r="P13" s="8"/>
      <c r="Q13" s="8"/>
      <c r="R13" s="8"/>
      <c r="S13" s="8"/>
      <c r="T13" s="8"/>
    </row>
    <row r="14" spans="1:20" ht="18.600000000000001" customHeight="1" x14ac:dyDescent="0.25">
      <c r="A14" s="12" t="str">
        <f>IF(AND(B14&lt;&gt;"",B14&lt;&gt;0),COUNTIFS($B$6:B14,"&lt;&gt;0",$B$6:B14,"&lt;&gt;"),"")</f>
        <v/>
      </c>
      <c r="B14" s="14"/>
      <c r="C14" s="7"/>
      <c r="D14" s="7"/>
      <c r="E14" s="7"/>
      <c r="F14" s="7"/>
      <c r="G14" s="7"/>
      <c r="H14" s="11" t="str" cm="1">
        <f t="array" aca="1" ref="H14" ca="1">IF(B14="","",IF(COUNTA(C14:G14)&gt;=H$5,SUM(LARGE(C14:G14,ROW(INDIRECT("1:"&amp;H$5)))),SUM(C14:G14)))</f>
        <v/>
      </c>
      <c r="I14" s="11" t="str">
        <f t="shared" si="0"/>
        <v/>
      </c>
      <c r="J14" s="27" t="str">
        <f>IF(B14="","",VLOOKUP(B14,'Attn. Marks. Full Unit'!$C$5:$F$134,4,0))</f>
        <v/>
      </c>
      <c r="K14" s="13" t="str">
        <f t="shared" si="1"/>
        <v/>
      </c>
      <c r="L14" s="8"/>
      <c r="M14" s="8"/>
      <c r="N14" s="8"/>
      <c r="O14" s="8"/>
      <c r="P14" s="8"/>
      <c r="Q14" s="8"/>
      <c r="R14" s="8"/>
      <c r="S14" s="8"/>
      <c r="T14" s="8"/>
    </row>
    <row r="15" spans="1:20" ht="18.600000000000001" customHeight="1" x14ac:dyDescent="0.25">
      <c r="A15" s="12" t="str">
        <f>IF(AND(B15&lt;&gt;"",B15&lt;&gt;0),COUNTIFS($B$6:B15,"&lt;&gt;0",$B$6:B15,"&lt;&gt;"),"")</f>
        <v/>
      </c>
      <c r="B15" s="14"/>
      <c r="C15" s="7"/>
      <c r="D15" s="7"/>
      <c r="E15" s="7"/>
      <c r="F15" s="7"/>
      <c r="G15" s="7"/>
      <c r="H15" s="11" t="str" cm="1">
        <f t="array" aca="1" ref="H15" ca="1">IF(B15="","",IF(COUNTA(C15:G15)&gt;=H$5,SUM(LARGE(C15:G15,ROW(INDIRECT("1:"&amp;H$5)))),SUM(C15:G15)))</f>
        <v/>
      </c>
      <c r="I15" s="11" t="str">
        <f t="shared" si="0"/>
        <v/>
      </c>
      <c r="J15" s="27" t="str">
        <f>IF(B15="","",VLOOKUP(B15,'Attn. Marks. Full Unit'!$C$5:$F$134,4,0))</f>
        <v/>
      </c>
      <c r="K15" s="13" t="str">
        <f t="shared" si="1"/>
        <v/>
      </c>
      <c r="L15" s="8"/>
      <c r="M15" s="8"/>
      <c r="N15" s="8"/>
      <c r="O15" s="8"/>
      <c r="P15" s="8"/>
      <c r="Q15" s="8"/>
      <c r="R15" s="8"/>
      <c r="S15" s="8"/>
      <c r="T15" s="8"/>
    </row>
    <row r="16" spans="1:20" ht="18.600000000000001" customHeight="1" x14ac:dyDescent="0.25">
      <c r="A16" s="12" t="str">
        <f>IF(AND(B16&lt;&gt;"",B16&lt;&gt;0),COUNTIFS($B$6:B16,"&lt;&gt;0",$B$6:B16,"&lt;&gt;"),"")</f>
        <v/>
      </c>
      <c r="B16" s="14"/>
      <c r="C16" s="7"/>
      <c r="D16" s="7"/>
      <c r="E16" s="7"/>
      <c r="F16" s="7"/>
      <c r="G16" s="7"/>
      <c r="H16" s="11" t="str" cm="1">
        <f t="array" aca="1" ref="H16" ca="1">IF(B16="","",IF(COUNTA(C16:G16)&gt;=H$5,SUM(LARGE(C16:G16,ROW(INDIRECT("1:"&amp;H$5)))),SUM(C16:G16)))</f>
        <v/>
      </c>
      <c r="I16" s="11" t="str">
        <f t="shared" si="0"/>
        <v/>
      </c>
      <c r="J16" s="27" t="str">
        <f>IF(B16="","",VLOOKUP(B16,'Attn. Marks. Full Unit'!$C$5:$F$134,4,0))</f>
        <v/>
      </c>
      <c r="K16" s="13" t="str">
        <f t="shared" si="1"/>
        <v/>
      </c>
      <c r="L16" s="8"/>
      <c r="M16" s="8"/>
      <c r="N16" s="8"/>
      <c r="O16" s="8"/>
      <c r="P16" s="8"/>
      <c r="Q16" s="8"/>
      <c r="R16" s="8"/>
      <c r="S16" s="8"/>
      <c r="T16" s="8"/>
    </row>
    <row r="17" spans="1:20" ht="18.600000000000001" customHeight="1" x14ac:dyDescent="0.25">
      <c r="A17" s="12" t="str">
        <f>IF(AND(B17&lt;&gt;"",B17&lt;&gt;0),COUNTIFS($B$6:B17,"&lt;&gt;0",$B$6:B17,"&lt;&gt;"),"")</f>
        <v/>
      </c>
      <c r="B17" s="14"/>
      <c r="C17" s="7"/>
      <c r="D17" s="7"/>
      <c r="E17" s="7"/>
      <c r="F17" s="7"/>
      <c r="G17" s="7"/>
      <c r="H17" s="11" t="str" cm="1">
        <f t="array" aca="1" ref="H17" ca="1">IF(B17="","",IF(COUNTA(C17:G17)&gt;=H$5,SUM(LARGE(C17:G17,ROW(INDIRECT("1:"&amp;H$5)))),SUM(C17:G17)))</f>
        <v/>
      </c>
      <c r="I17" s="11" t="str">
        <f t="shared" si="0"/>
        <v/>
      </c>
      <c r="J17" s="27" t="str">
        <f>IF(B17="","",VLOOKUP(B17,'Attn. Marks. Full Unit'!$C$5:$F$134,4,0))</f>
        <v/>
      </c>
      <c r="K17" s="13" t="str">
        <f t="shared" si="1"/>
        <v/>
      </c>
      <c r="L17" s="8"/>
      <c r="M17" s="8"/>
      <c r="N17" s="8"/>
      <c r="O17" s="8"/>
      <c r="P17" s="8"/>
      <c r="Q17" s="8"/>
      <c r="R17" s="8"/>
      <c r="S17" s="8"/>
      <c r="T17" s="8"/>
    </row>
    <row r="18" spans="1:20" ht="18.600000000000001" customHeight="1" x14ac:dyDescent="0.25">
      <c r="A18" s="12" t="str">
        <f>IF(AND(B18&lt;&gt;"",B18&lt;&gt;0),COUNTIFS($B$6:B18,"&lt;&gt;0",$B$6:B18,"&lt;&gt;"),"")</f>
        <v/>
      </c>
      <c r="B18" s="14"/>
      <c r="C18" s="7"/>
      <c r="D18" s="7"/>
      <c r="E18" s="7"/>
      <c r="F18" s="7"/>
      <c r="G18" s="7"/>
      <c r="H18" s="11" t="str" cm="1">
        <f t="array" aca="1" ref="H18" ca="1">IF(B18="","",IF(COUNTA(C18:G18)&gt;=H$5,SUM(LARGE(C18:G18,ROW(INDIRECT("1:"&amp;H$5)))),SUM(C18:G18)))</f>
        <v/>
      </c>
      <c r="I18" s="11" t="str">
        <f t="shared" si="0"/>
        <v/>
      </c>
      <c r="J18" s="27" t="str">
        <f>IF(B18="","",VLOOKUP(B18,'Attn. Marks. Full Unit'!$C$5:$F$134,4,0))</f>
        <v/>
      </c>
      <c r="K18" s="13" t="str">
        <f t="shared" si="1"/>
        <v/>
      </c>
      <c r="L18" s="8"/>
      <c r="M18" s="8"/>
      <c r="N18" s="8"/>
      <c r="O18" s="8"/>
      <c r="P18" s="8"/>
      <c r="Q18" s="8"/>
      <c r="R18" s="8"/>
      <c r="S18" s="8"/>
      <c r="T18" s="8"/>
    </row>
    <row r="19" spans="1:20" ht="18.600000000000001" customHeight="1" x14ac:dyDescent="0.25">
      <c r="A19" s="12" t="str">
        <f>IF(AND(B19&lt;&gt;"",B19&lt;&gt;0),COUNTIFS($B$6:B19,"&lt;&gt;0",$B$6:B19,"&lt;&gt;"),"")</f>
        <v/>
      </c>
      <c r="B19" s="14"/>
      <c r="C19" s="7"/>
      <c r="D19" s="7"/>
      <c r="E19" s="7"/>
      <c r="F19" s="7"/>
      <c r="G19" s="7"/>
      <c r="H19" s="11" t="str" cm="1">
        <f t="array" aca="1" ref="H19" ca="1">IF(B19="","",IF(COUNTA(C19:G19)&gt;=H$5,SUM(LARGE(C19:G19,ROW(INDIRECT("1:"&amp;H$5)))),SUM(C19:G19)))</f>
        <v/>
      </c>
      <c r="I19" s="11" t="str">
        <f t="shared" si="0"/>
        <v/>
      </c>
      <c r="J19" s="27" t="str">
        <f>IF(B19="","",VLOOKUP(B19,'Attn. Marks. Full Unit'!$C$5:$F$134,4,0))</f>
        <v/>
      </c>
      <c r="K19" s="13" t="str">
        <f t="shared" si="1"/>
        <v/>
      </c>
      <c r="L19" s="8"/>
      <c r="M19" s="8"/>
      <c r="N19" s="8"/>
      <c r="O19" s="8"/>
      <c r="P19" s="8"/>
      <c r="Q19" s="8"/>
      <c r="R19" s="8"/>
      <c r="S19" s="8"/>
      <c r="T19" s="8"/>
    </row>
    <row r="20" spans="1:20" ht="18.600000000000001" customHeight="1" x14ac:dyDescent="0.25">
      <c r="A20" s="12" t="str">
        <f>IF(AND(B20&lt;&gt;"",B20&lt;&gt;0),COUNTIFS($B$6:B20,"&lt;&gt;0",$B$6:B20,"&lt;&gt;"),"")</f>
        <v/>
      </c>
      <c r="B20" s="14"/>
      <c r="C20" s="7"/>
      <c r="D20" s="7"/>
      <c r="E20" s="7"/>
      <c r="F20" s="7"/>
      <c r="G20" s="7"/>
      <c r="H20" s="11" t="str" cm="1">
        <f t="array" aca="1" ref="H20" ca="1">IF(B20="","",IF(COUNTA(C20:G20)&gt;=H$5,SUM(LARGE(C20:G20,ROW(INDIRECT("1:"&amp;H$5)))),SUM(C20:G20)))</f>
        <v/>
      </c>
      <c r="I20" s="11" t="str">
        <f t="shared" si="0"/>
        <v/>
      </c>
      <c r="J20" s="27" t="str">
        <f>IF(B20="","",VLOOKUP(B20,'Attn. Marks. Full Unit'!$C$5:$F$134,4,0))</f>
        <v/>
      </c>
      <c r="K20" s="13" t="str">
        <f t="shared" si="1"/>
        <v/>
      </c>
      <c r="L20" s="8"/>
      <c r="M20" s="8"/>
      <c r="N20" s="8"/>
      <c r="O20" s="8"/>
      <c r="P20" s="8"/>
      <c r="Q20" s="8"/>
      <c r="R20" s="8"/>
      <c r="S20" s="8"/>
      <c r="T20" s="8"/>
    </row>
    <row r="21" spans="1:20" ht="18.600000000000001" customHeight="1" x14ac:dyDescent="0.25">
      <c r="A21" s="12" t="str">
        <f>IF(AND(B21&lt;&gt;"",B21&lt;&gt;0),COUNTIFS($B$6:B21,"&lt;&gt;0",$B$6:B21,"&lt;&gt;"),"")</f>
        <v/>
      </c>
      <c r="B21" s="14"/>
      <c r="C21" s="7"/>
      <c r="D21" s="7"/>
      <c r="E21" s="7"/>
      <c r="F21" s="7"/>
      <c r="G21" s="7"/>
      <c r="H21" s="11" t="str" cm="1">
        <f t="array" aca="1" ref="H21" ca="1">IF(B21="","",IF(COUNTA(C21:G21)&gt;=H$5,SUM(LARGE(C21:G21,ROW(INDIRECT("1:"&amp;H$5)))),SUM(C21:G21)))</f>
        <v/>
      </c>
      <c r="I21" s="11" t="str">
        <f t="shared" si="0"/>
        <v/>
      </c>
      <c r="J21" s="27" t="str">
        <f>IF(B21="","",VLOOKUP(B21,'Attn. Marks. Full Unit'!$C$5:$F$134,4,0))</f>
        <v/>
      </c>
      <c r="K21" s="13" t="str">
        <f t="shared" si="1"/>
        <v/>
      </c>
      <c r="L21" s="8"/>
      <c r="M21" s="8"/>
      <c r="N21" s="8"/>
      <c r="O21" s="8"/>
      <c r="P21" s="8"/>
      <c r="Q21" s="8"/>
      <c r="R21" s="8"/>
      <c r="S21" s="8"/>
      <c r="T21" s="8"/>
    </row>
    <row r="22" spans="1:20" ht="18.600000000000001" customHeight="1" x14ac:dyDescent="0.25">
      <c r="A22" s="12" t="str">
        <f>IF(AND(B22&lt;&gt;"",B22&lt;&gt;0),COUNTIFS($B$6:B22,"&lt;&gt;0",$B$6:B22,"&lt;&gt;"),"")</f>
        <v/>
      </c>
      <c r="B22" s="14"/>
      <c r="C22" s="7"/>
      <c r="D22" s="7"/>
      <c r="E22" s="7"/>
      <c r="F22" s="7"/>
      <c r="G22" s="7"/>
      <c r="H22" s="11" t="str" cm="1">
        <f t="array" aca="1" ref="H22" ca="1">IF(B22="","",IF(COUNTA(C22:G22)&gt;=H$5,SUM(LARGE(C22:G22,ROW(INDIRECT("1:"&amp;H$5)))),SUM(C22:G22)))</f>
        <v/>
      </c>
      <c r="I22" s="11" t="str">
        <f t="shared" si="0"/>
        <v/>
      </c>
      <c r="J22" s="27" t="str">
        <f>IF(B22="","",VLOOKUP(B22,'Attn. Marks. Full Unit'!$C$5:$F$134,4,0))</f>
        <v/>
      </c>
      <c r="K22" s="13" t="str">
        <f t="shared" si="1"/>
        <v/>
      </c>
      <c r="L22" s="8"/>
      <c r="M22" s="8"/>
      <c r="N22" s="8"/>
      <c r="O22" s="8"/>
      <c r="P22" s="8"/>
      <c r="Q22" s="8"/>
      <c r="R22" s="8"/>
      <c r="S22" s="8"/>
      <c r="T22" s="8"/>
    </row>
    <row r="23" spans="1:20" ht="18.600000000000001" customHeight="1" x14ac:dyDescent="0.25">
      <c r="A23" s="12" t="str">
        <f>IF(AND(B23&lt;&gt;"",B23&lt;&gt;0),COUNTIFS($B$6:B23,"&lt;&gt;0",$B$6:B23,"&lt;&gt;"),"")</f>
        <v/>
      </c>
      <c r="B23" s="14"/>
      <c r="C23" s="7"/>
      <c r="D23" s="7"/>
      <c r="E23" s="7"/>
      <c r="F23" s="7"/>
      <c r="G23" s="7"/>
      <c r="H23" s="11" t="str" cm="1">
        <f t="array" aca="1" ref="H23" ca="1">IF(B23="","",IF(COUNTA(C23:G23)&gt;=H$5,SUM(LARGE(C23:G23,ROW(INDIRECT("1:"&amp;H$5)))),SUM(C23:G23)))</f>
        <v/>
      </c>
      <c r="I23" s="11" t="str">
        <f t="shared" si="0"/>
        <v/>
      </c>
      <c r="J23" s="27" t="str">
        <f>IF(B23="","",VLOOKUP(B23,'Attn. Marks. Full Unit'!$C$5:$F$134,4,0))</f>
        <v/>
      </c>
      <c r="K23" s="13" t="str">
        <f t="shared" si="1"/>
        <v/>
      </c>
      <c r="L23" s="8"/>
      <c r="M23" s="8"/>
      <c r="N23" s="8"/>
      <c r="O23" s="8"/>
      <c r="P23" s="8"/>
      <c r="Q23" s="8"/>
      <c r="R23" s="8"/>
      <c r="S23" s="8"/>
      <c r="T23" s="8"/>
    </row>
    <row r="24" spans="1:20" ht="18.600000000000001" customHeight="1" x14ac:dyDescent="0.25">
      <c r="A24" s="12" t="str">
        <f>IF(AND(B24&lt;&gt;"",B24&lt;&gt;0),COUNTIFS($B$6:B24,"&lt;&gt;0",$B$6:B24,"&lt;&gt;"),"")</f>
        <v/>
      </c>
      <c r="B24" s="6"/>
      <c r="C24" s="7"/>
      <c r="D24" s="7"/>
      <c r="E24" s="7"/>
      <c r="F24" s="7"/>
      <c r="G24" s="7"/>
      <c r="H24" s="11" t="str" cm="1">
        <f t="array" aca="1" ref="H24" ca="1">IF(B24="","",IF(COUNTA(C24:G24)&gt;=H$5,SUM(LARGE(C24:G24,ROW(INDIRECT("1:"&amp;H$5)))),SUM(C24:G24)))</f>
        <v/>
      </c>
      <c r="I24" s="11" t="str">
        <f t="shared" si="0"/>
        <v/>
      </c>
      <c r="J24" s="27" t="str">
        <f>IF(B24="","",VLOOKUP(B24,'Attn. Marks. Full Unit'!$C$5:$F$134,4,0))</f>
        <v/>
      </c>
      <c r="K24" s="13" t="str">
        <f t="shared" si="1"/>
        <v/>
      </c>
      <c r="L24" s="8"/>
      <c r="M24" s="8"/>
      <c r="N24" s="8"/>
      <c r="O24" s="8"/>
      <c r="P24" s="8"/>
      <c r="Q24" s="8"/>
      <c r="R24" s="8"/>
      <c r="S24" s="8"/>
      <c r="T24" s="8"/>
    </row>
    <row r="25" spans="1:20" ht="18.600000000000001" customHeight="1" x14ac:dyDescent="0.25">
      <c r="A25" s="12" t="str">
        <f>IF(AND(B25&lt;&gt;"",B25&lt;&gt;0),COUNTIFS($B$6:B25,"&lt;&gt;0",$B$6:B25,"&lt;&gt;"),"")</f>
        <v/>
      </c>
      <c r="B25" s="6"/>
      <c r="C25" s="7"/>
      <c r="D25" s="7"/>
      <c r="E25" s="7"/>
      <c r="F25" s="7"/>
      <c r="G25" s="7"/>
      <c r="H25" s="11" t="str" cm="1">
        <f t="array" aca="1" ref="H25" ca="1">IF(B25="","",IF(COUNTA(C25:G25)&gt;=H$5,SUM(LARGE(C25:G25,ROW(INDIRECT("1:"&amp;H$5)))),SUM(C25:G25)))</f>
        <v/>
      </c>
      <c r="I25" s="11" t="str">
        <f t="shared" si="0"/>
        <v/>
      </c>
      <c r="J25" s="27" t="str">
        <f>IF(B25="","",VLOOKUP(B25,'Attn. Marks. Full Unit'!$C$5:$F$134,4,0))</f>
        <v/>
      </c>
      <c r="K25" s="13" t="str">
        <f t="shared" si="1"/>
        <v/>
      </c>
      <c r="L25" s="8"/>
      <c r="M25" s="8"/>
      <c r="N25" s="8"/>
      <c r="O25" s="8"/>
      <c r="P25" s="8"/>
      <c r="Q25" s="8"/>
      <c r="R25" s="8"/>
      <c r="S25" s="8"/>
      <c r="T25" s="8"/>
    </row>
    <row r="26" spans="1:20" ht="18.600000000000001" customHeight="1" x14ac:dyDescent="0.25">
      <c r="A26" s="12" t="str">
        <f>IF(AND(B26&lt;&gt;"",B26&lt;&gt;0),COUNTIFS($B$6:B26,"&lt;&gt;0",$B$6:B26,"&lt;&gt;"),"")</f>
        <v/>
      </c>
      <c r="B26" s="6"/>
      <c r="C26" s="7"/>
      <c r="D26" s="7"/>
      <c r="E26" s="7"/>
      <c r="F26" s="7"/>
      <c r="G26" s="7"/>
      <c r="H26" s="11" t="str" cm="1">
        <f t="array" aca="1" ref="H26" ca="1">IF(B26="","",IF(COUNTA(C26:G26)&gt;=H$5,SUM(LARGE(C26:G26,ROW(INDIRECT("1:"&amp;H$5)))),SUM(C26:G26)))</f>
        <v/>
      </c>
      <c r="I26" s="11" t="str">
        <f t="shared" si="0"/>
        <v/>
      </c>
      <c r="J26" s="27" t="str">
        <f>IF(B26="","",VLOOKUP(B26,'Attn. Marks. Full Unit'!$C$5:$F$134,4,0))</f>
        <v/>
      </c>
      <c r="K26" s="13" t="str">
        <f t="shared" si="1"/>
        <v/>
      </c>
      <c r="L26" s="8"/>
      <c r="M26" s="8"/>
      <c r="N26" s="8"/>
      <c r="O26" s="8"/>
      <c r="P26" s="8"/>
      <c r="Q26" s="8"/>
      <c r="R26" s="8"/>
      <c r="S26" s="8"/>
      <c r="T26" s="8"/>
    </row>
    <row r="27" spans="1:20" ht="18.600000000000001" customHeight="1" x14ac:dyDescent="0.25">
      <c r="A27" s="12" t="str">
        <f>IF(AND(B27&lt;&gt;"",B27&lt;&gt;0),COUNTIFS($B$6:B27,"&lt;&gt;0",$B$6:B27,"&lt;&gt;"),"")</f>
        <v/>
      </c>
      <c r="B27" s="6"/>
      <c r="C27" s="7"/>
      <c r="D27" s="7"/>
      <c r="E27" s="7"/>
      <c r="F27" s="7"/>
      <c r="G27" s="7"/>
      <c r="H27" s="11" t="str" cm="1">
        <f t="array" aca="1" ref="H27" ca="1">IF(B27="","",IF(COUNTA(C27:G27)&gt;=H$5,SUM(LARGE(C27:G27,ROW(INDIRECT("1:"&amp;H$5)))),SUM(C27:G27)))</f>
        <v/>
      </c>
      <c r="I27" s="11" t="str">
        <f t="shared" si="0"/>
        <v/>
      </c>
      <c r="J27" s="27" t="str">
        <f>IF(B27="","",VLOOKUP(B27,'Attn. Marks. Full Unit'!$C$5:$F$134,4,0))</f>
        <v/>
      </c>
      <c r="K27" s="13" t="str">
        <f t="shared" si="1"/>
        <v/>
      </c>
      <c r="L27" s="8"/>
      <c r="M27" s="8"/>
      <c r="N27" s="8"/>
      <c r="O27" s="8"/>
      <c r="P27" s="8"/>
      <c r="Q27" s="8"/>
      <c r="R27" s="8"/>
      <c r="S27" s="8"/>
      <c r="T27" s="8"/>
    </row>
    <row r="28" spans="1:20" ht="18.600000000000001" customHeight="1" x14ac:dyDescent="0.25">
      <c r="A28" s="12" t="str">
        <f>IF(AND(B28&lt;&gt;"",B28&lt;&gt;0),COUNTIFS($B$6:B28,"&lt;&gt;0",$B$6:B28,"&lt;&gt;"),"")</f>
        <v/>
      </c>
      <c r="B28" s="15"/>
      <c r="C28" s="7"/>
      <c r="D28" s="7"/>
      <c r="E28" s="7"/>
      <c r="F28" s="7"/>
      <c r="G28" s="7"/>
      <c r="H28" s="11" t="str" cm="1">
        <f t="array" aca="1" ref="H28" ca="1">IF(B28="","",IF(COUNTA(C28:G28)&gt;=H$5,SUM(LARGE(C28:G28,ROW(INDIRECT("1:"&amp;H$5)))),SUM(C28:G28)))</f>
        <v/>
      </c>
      <c r="I28" s="11" t="str">
        <f t="shared" si="0"/>
        <v/>
      </c>
      <c r="J28" s="27" t="str">
        <f>IF(B28="","",VLOOKUP(B28,'Attn. Marks. Full Unit'!$C$5:$F$134,4,0))</f>
        <v/>
      </c>
      <c r="K28" s="13" t="str">
        <f t="shared" si="1"/>
        <v/>
      </c>
      <c r="L28" s="8"/>
      <c r="M28" s="8"/>
      <c r="N28" s="8"/>
      <c r="O28" s="8"/>
      <c r="P28" s="8"/>
      <c r="Q28" s="8"/>
      <c r="R28" s="8"/>
      <c r="S28" s="8"/>
      <c r="T28" s="8"/>
    </row>
    <row r="29" spans="1:20" ht="18.600000000000001" customHeight="1" x14ac:dyDescent="0.25">
      <c r="A29" s="12" t="str">
        <f>IF(AND(B29&lt;&gt;"",B29&lt;&gt;0),COUNTIFS($B$6:B29,"&lt;&gt;0",$B$6:B29,"&lt;&gt;"),"")</f>
        <v/>
      </c>
      <c r="B29" s="6"/>
      <c r="C29" s="7"/>
      <c r="D29" s="7"/>
      <c r="E29" s="7"/>
      <c r="F29" s="7"/>
      <c r="G29" s="7"/>
      <c r="H29" s="11" t="str" cm="1">
        <f t="array" aca="1" ref="H29" ca="1">IF(B29="","",IF(COUNTA(C29:G29)&gt;=H$5,SUM(LARGE(C29:G29,ROW(INDIRECT("1:"&amp;H$5)))),SUM(C29:G29)))</f>
        <v/>
      </c>
      <c r="I29" s="11" t="str">
        <f t="shared" si="0"/>
        <v/>
      </c>
      <c r="J29" s="27" t="str">
        <f>IF(B29="","",VLOOKUP(B29,'Attn. Marks. Full Unit'!$C$5:$F$134,4,0))</f>
        <v/>
      </c>
      <c r="K29" s="13" t="str">
        <f t="shared" si="1"/>
        <v/>
      </c>
      <c r="L29" s="8"/>
      <c r="M29" s="8"/>
      <c r="N29" s="8"/>
      <c r="O29" s="8"/>
      <c r="P29" s="8"/>
      <c r="Q29" s="8"/>
      <c r="R29" s="8"/>
      <c r="S29" s="8"/>
      <c r="T29" s="8"/>
    </row>
    <row r="30" spans="1:20" ht="18.600000000000001" customHeight="1" x14ac:dyDescent="0.25">
      <c r="A30" s="12" t="str">
        <f>IF(AND(B30&lt;&gt;"",B30&lt;&gt;0),COUNTIFS($B$6:B30,"&lt;&gt;0",$B$6:B30,"&lt;&gt;"),"")</f>
        <v/>
      </c>
      <c r="B30" s="6"/>
      <c r="C30" s="7"/>
      <c r="D30" s="7"/>
      <c r="E30" s="7"/>
      <c r="F30" s="7"/>
      <c r="G30" s="7"/>
      <c r="H30" s="11" t="str" cm="1">
        <f t="array" aca="1" ref="H30" ca="1">IF(B30="","",IF(COUNTA(C30:G30)&gt;=H$5,SUM(LARGE(C30:G30,ROW(INDIRECT("1:"&amp;H$5)))),SUM(C30:G30)))</f>
        <v/>
      </c>
      <c r="I30" s="11" t="str">
        <f t="shared" si="0"/>
        <v/>
      </c>
      <c r="J30" s="27" t="str">
        <f>IF(B30="","",VLOOKUP(B30,'Attn. Marks. Full Unit'!$C$5:$F$134,4,0))</f>
        <v/>
      </c>
      <c r="K30" s="13" t="str">
        <f t="shared" si="1"/>
        <v/>
      </c>
      <c r="L30" s="8"/>
      <c r="M30" s="8"/>
      <c r="N30" s="8"/>
      <c r="O30" s="8"/>
      <c r="P30" s="8"/>
      <c r="Q30" s="8"/>
      <c r="R30" s="8"/>
      <c r="S30" s="8"/>
      <c r="T30" s="8"/>
    </row>
    <row r="31" spans="1:20" ht="18.600000000000001" customHeight="1" x14ac:dyDescent="0.25">
      <c r="A31" s="12" t="str">
        <f>IF(AND(B31&lt;&gt;"",B31&lt;&gt;0),COUNTIFS($B$6:B31,"&lt;&gt;0",$B$6:B31,"&lt;&gt;"),"")</f>
        <v/>
      </c>
      <c r="B31" s="6"/>
      <c r="C31" s="7"/>
      <c r="D31" s="7"/>
      <c r="E31" s="7"/>
      <c r="F31" s="7"/>
      <c r="G31" s="7"/>
      <c r="H31" s="11" t="str" cm="1">
        <f t="array" aca="1" ref="H31" ca="1">IF(B31="","",IF(COUNTA(C31:G31)&gt;=H$5,SUM(LARGE(C31:G31,ROW(INDIRECT("1:"&amp;H$5)))),SUM(C31:G31)))</f>
        <v/>
      </c>
      <c r="I31" s="11" t="str">
        <f t="shared" si="0"/>
        <v/>
      </c>
      <c r="J31" s="27" t="str">
        <f>IF(B31="","",VLOOKUP(B31,'Attn. Marks. Full Unit'!$C$5:$F$134,4,0))</f>
        <v/>
      </c>
      <c r="K31" s="13" t="str">
        <f t="shared" si="1"/>
        <v/>
      </c>
      <c r="L31" s="8"/>
      <c r="M31" s="8"/>
      <c r="N31" s="8"/>
      <c r="O31" s="8"/>
      <c r="P31" s="8"/>
      <c r="Q31" s="8"/>
      <c r="R31" s="8"/>
      <c r="S31" s="8"/>
      <c r="T31" s="8"/>
    </row>
    <row r="32" spans="1:20" ht="18.600000000000001" customHeight="1" x14ac:dyDescent="0.25">
      <c r="A32" s="12" t="str">
        <f>IF(AND(B32&lt;&gt;"",B32&lt;&gt;0),COUNTIFS($B$6:B32,"&lt;&gt;0",$B$6:B32,"&lt;&gt;"),"")</f>
        <v/>
      </c>
      <c r="B32" s="6"/>
      <c r="C32" s="7"/>
      <c r="D32" s="7"/>
      <c r="E32" s="7"/>
      <c r="F32" s="7"/>
      <c r="G32" s="7"/>
      <c r="H32" s="11" t="str" cm="1">
        <f t="array" aca="1" ref="H32" ca="1">IF(B32="","",IF(COUNTA(C32:G32)&gt;=H$5,SUM(LARGE(C32:G32,ROW(INDIRECT("1:"&amp;H$5)))),SUM(C32:G32)))</f>
        <v/>
      </c>
      <c r="I32" s="11" t="str">
        <f t="shared" si="0"/>
        <v/>
      </c>
      <c r="J32" s="27" t="str">
        <f>IF(B32="","",VLOOKUP(B32,'Attn. Marks. Full Unit'!$C$5:$F$134,4,0))</f>
        <v/>
      </c>
      <c r="K32" s="13" t="str">
        <f t="shared" si="1"/>
        <v/>
      </c>
      <c r="L32" s="8"/>
      <c r="M32" s="8"/>
      <c r="N32" s="8"/>
      <c r="O32" s="8"/>
      <c r="P32" s="8"/>
      <c r="Q32" s="8"/>
      <c r="R32" s="8"/>
      <c r="S32" s="8"/>
      <c r="T32" s="8"/>
    </row>
    <row r="33" spans="1:20" ht="18.600000000000001" customHeight="1" x14ac:dyDescent="0.25">
      <c r="A33" s="12" t="str">
        <f>IF(AND(B33&lt;&gt;"",B33&lt;&gt;0),COUNTIFS($B$6:B33,"&lt;&gt;0",$B$6:B33,"&lt;&gt;"),"")</f>
        <v/>
      </c>
      <c r="B33" s="6"/>
      <c r="C33" s="7"/>
      <c r="D33" s="7"/>
      <c r="E33" s="7"/>
      <c r="F33" s="7"/>
      <c r="G33" s="7"/>
      <c r="H33" s="11" t="str" cm="1">
        <f t="array" aca="1" ref="H33" ca="1">IF(B33="","",IF(COUNTA(C33:G33)&gt;=H$5,SUM(LARGE(C33:G33,ROW(INDIRECT("1:"&amp;H$5)))),SUM(C33:G33)))</f>
        <v/>
      </c>
      <c r="I33" s="11" t="str">
        <f t="shared" si="0"/>
        <v/>
      </c>
      <c r="J33" s="27" t="str">
        <f>IF(B33="","",VLOOKUP(B33,'Attn. Marks. Full Unit'!$C$5:$F$134,4,0))</f>
        <v/>
      </c>
      <c r="K33" s="13" t="str">
        <f t="shared" si="1"/>
        <v/>
      </c>
      <c r="L33" s="8"/>
      <c r="M33" s="8"/>
      <c r="N33" s="8"/>
      <c r="O33" s="8"/>
      <c r="P33" s="8"/>
      <c r="Q33" s="8"/>
      <c r="R33" s="8"/>
      <c r="S33" s="8"/>
      <c r="T33" s="8"/>
    </row>
    <row r="34" spans="1:20" ht="18.600000000000001" customHeight="1" x14ac:dyDescent="0.25">
      <c r="A34" s="12" t="str">
        <f>IF(AND(B34&lt;&gt;"",B34&lt;&gt;0),COUNTIFS($B$6:B34,"&lt;&gt;0",$B$6:B34,"&lt;&gt;"),"")</f>
        <v/>
      </c>
      <c r="B34" s="6"/>
      <c r="C34" s="7"/>
      <c r="D34" s="7"/>
      <c r="E34" s="7"/>
      <c r="F34" s="7"/>
      <c r="G34" s="7"/>
      <c r="H34" s="11" t="str" cm="1">
        <f t="array" aca="1" ref="H34" ca="1">IF(B34="","",IF(COUNTA(C34:G34)&gt;=H$5,SUM(LARGE(C34:G34,ROW(INDIRECT("1:"&amp;H$5)))),SUM(C34:G34)))</f>
        <v/>
      </c>
      <c r="I34" s="11" t="str">
        <f t="shared" si="0"/>
        <v/>
      </c>
      <c r="J34" s="27" t="str">
        <f>IF(B34="","",VLOOKUP(B34,'Attn. Marks. Full Unit'!$C$5:$F$134,4,0))</f>
        <v/>
      </c>
      <c r="K34" s="13" t="str">
        <f t="shared" si="1"/>
        <v/>
      </c>
      <c r="L34" s="8"/>
      <c r="M34" s="8"/>
      <c r="N34" s="8"/>
      <c r="O34" s="8"/>
      <c r="P34" s="8"/>
      <c r="Q34" s="8"/>
      <c r="R34" s="8"/>
      <c r="S34" s="8"/>
      <c r="T34" s="8"/>
    </row>
    <row r="35" spans="1:20" ht="18.600000000000001" customHeight="1" x14ac:dyDescent="0.25">
      <c r="A35" s="12" t="str">
        <f>IF(AND(B35&lt;&gt;"",B35&lt;&gt;0),COUNTIFS($B$6:B35,"&lt;&gt;0",$B$6:B35,"&lt;&gt;"),"")</f>
        <v/>
      </c>
      <c r="B35" s="6"/>
      <c r="C35" s="7"/>
      <c r="D35" s="7"/>
      <c r="E35" s="7"/>
      <c r="F35" s="7"/>
      <c r="G35" s="7"/>
      <c r="H35" s="11" t="str" cm="1">
        <f t="array" aca="1" ref="H35" ca="1">IF(B35="","",IF(COUNTA(C35:G35)&gt;=H$5,SUM(LARGE(C35:G35,ROW(INDIRECT("1:"&amp;H$5)))),SUM(C35:G35)))</f>
        <v/>
      </c>
      <c r="I35" s="11" t="str">
        <f t="shared" si="0"/>
        <v/>
      </c>
      <c r="J35" s="27" t="str">
        <f>IF(B35="","",VLOOKUP(B35,'Attn. Marks. Full Unit'!$C$5:$F$134,4,0))</f>
        <v/>
      </c>
      <c r="K35" s="13" t="str">
        <f t="shared" si="1"/>
        <v/>
      </c>
      <c r="L35" s="8"/>
      <c r="M35" s="8"/>
      <c r="N35" s="8"/>
      <c r="O35" s="8"/>
      <c r="P35" s="8"/>
      <c r="Q35" s="8"/>
      <c r="R35" s="8"/>
      <c r="S35" s="8"/>
      <c r="T35" s="8"/>
    </row>
    <row r="36" spans="1:20" ht="18.600000000000001" customHeight="1" x14ac:dyDescent="0.25">
      <c r="A36" s="12" t="str">
        <f>IF(AND(B36&lt;&gt;"",B36&lt;&gt;0),COUNTIFS($B$6:B36,"&lt;&gt;0",$B$6:B36,"&lt;&gt;"),"")</f>
        <v/>
      </c>
      <c r="B36" s="6"/>
      <c r="C36" s="7"/>
      <c r="D36" s="7"/>
      <c r="E36" s="7"/>
      <c r="F36" s="7"/>
      <c r="G36" s="7"/>
      <c r="H36" s="11" t="str" cm="1">
        <f t="array" aca="1" ref="H36" ca="1">IF(B36="","",IF(COUNTA(C36:G36)&gt;=H$5,SUM(LARGE(C36:G36,ROW(INDIRECT("1:"&amp;H$5)))),SUM(C36:G36)))</f>
        <v/>
      </c>
      <c r="I36" s="11" t="str">
        <f t="shared" si="0"/>
        <v/>
      </c>
      <c r="J36" s="27" t="str">
        <f>IF(B36="","",VLOOKUP(B36,'Attn. Marks. Full Unit'!$C$5:$F$134,4,0))</f>
        <v/>
      </c>
      <c r="K36" s="13" t="str">
        <f t="shared" si="1"/>
        <v/>
      </c>
      <c r="L36" s="8"/>
      <c r="M36" s="8"/>
      <c r="N36" s="8"/>
      <c r="O36" s="8"/>
      <c r="P36" s="8"/>
      <c r="Q36" s="8"/>
      <c r="R36" s="8"/>
      <c r="S36" s="8"/>
      <c r="T36" s="8"/>
    </row>
    <row r="37" spans="1:20" ht="18.600000000000001" customHeight="1" x14ac:dyDescent="0.25">
      <c r="A37" s="12" t="str">
        <f>IF(AND(B37&lt;&gt;"",B37&lt;&gt;0),COUNTIFS($B$6:B37,"&lt;&gt;0",$B$6:B37,"&lt;&gt;"),"")</f>
        <v/>
      </c>
      <c r="B37" s="6"/>
      <c r="C37" s="7"/>
      <c r="D37" s="7"/>
      <c r="E37" s="7"/>
      <c r="F37" s="7"/>
      <c r="G37" s="7"/>
      <c r="H37" s="11" t="str" cm="1">
        <f t="array" aca="1" ref="H37" ca="1">IF(B37="","",IF(COUNTA(C37:G37)&gt;=H$5,SUM(LARGE(C37:G37,ROW(INDIRECT("1:"&amp;H$5)))),SUM(C37:G37)))</f>
        <v/>
      </c>
      <c r="I37" s="11" t="str">
        <f t="shared" si="0"/>
        <v/>
      </c>
      <c r="J37" s="27" t="str">
        <f>IF(B37="","",VLOOKUP(B37,'Attn. Marks. Full Unit'!$C$5:$F$134,4,0))</f>
        <v/>
      </c>
      <c r="K37" s="13" t="str">
        <f t="shared" si="1"/>
        <v/>
      </c>
      <c r="L37" s="8"/>
      <c r="M37" s="8"/>
      <c r="N37" s="8"/>
      <c r="O37" s="8"/>
      <c r="P37" s="8"/>
      <c r="Q37" s="8"/>
      <c r="R37" s="8"/>
      <c r="S37" s="8"/>
      <c r="T37" s="8"/>
    </row>
    <row r="38" spans="1:20" ht="18.600000000000001" customHeight="1" x14ac:dyDescent="0.25">
      <c r="A38" s="12" t="str">
        <f>IF(AND(B38&lt;&gt;"",B38&lt;&gt;0),COUNTIFS($B$6:B38,"&lt;&gt;0",$B$6:B38,"&lt;&gt;"),"")</f>
        <v/>
      </c>
      <c r="B38" s="6"/>
      <c r="C38" s="7"/>
      <c r="D38" s="7"/>
      <c r="E38" s="7"/>
      <c r="F38" s="7"/>
      <c r="G38" s="7"/>
      <c r="H38" s="11" t="str" cm="1">
        <f t="array" aca="1" ref="H38" ca="1">IF(B38="","",IF(COUNTA(C38:G38)&gt;=H$5,SUM(LARGE(C38:G38,ROW(INDIRECT("1:"&amp;H$5)))),SUM(C38:G38)))</f>
        <v/>
      </c>
      <c r="I38" s="11" t="str">
        <f t="shared" si="0"/>
        <v/>
      </c>
      <c r="J38" s="27" t="str">
        <f>IF(B38="","",VLOOKUP(B38,'Attn. Marks. Full Unit'!$C$5:$F$134,4,0))</f>
        <v/>
      </c>
      <c r="K38" s="13" t="str">
        <f t="shared" si="1"/>
        <v/>
      </c>
      <c r="L38" s="8"/>
      <c r="M38" s="8"/>
      <c r="N38" s="8"/>
      <c r="O38" s="8"/>
      <c r="P38" s="8"/>
      <c r="Q38" s="8"/>
      <c r="R38" s="8"/>
      <c r="S38" s="8"/>
      <c r="T38" s="8"/>
    </row>
    <row r="39" spans="1:20" ht="18.600000000000001" customHeight="1" x14ac:dyDescent="0.25">
      <c r="A39" s="12" t="str">
        <f>IF(AND(B39&lt;&gt;"",B39&lt;&gt;0),COUNTIFS($B$6:B39,"&lt;&gt;0",$B$6:B39,"&lt;&gt;"),"")</f>
        <v/>
      </c>
      <c r="B39" s="6"/>
      <c r="C39" s="7"/>
      <c r="D39" s="7"/>
      <c r="E39" s="7"/>
      <c r="F39" s="7"/>
      <c r="G39" s="7"/>
      <c r="H39" s="11" t="str" cm="1">
        <f t="array" aca="1" ref="H39" ca="1">IF(B39="","",IF(COUNTA(C39:G39)&gt;=H$5,SUM(LARGE(C39:G39,ROW(INDIRECT("1:"&amp;H$5)))),SUM(C39:G39)))</f>
        <v/>
      </c>
      <c r="I39" s="11" t="str">
        <f t="shared" si="0"/>
        <v/>
      </c>
      <c r="J39" s="27" t="str">
        <f>IF(B39="","",VLOOKUP(B39,'Attn. Marks. Full Unit'!$C$5:$F$134,4,0))</f>
        <v/>
      </c>
      <c r="K39" s="13" t="str">
        <f t="shared" si="1"/>
        <v/>
      </c>
      <c r="L39" s="8"/>
      <c r="M39" s="8"/>
      <c r="N39" s="8"/>
      <c r="O39" s="8"/>
      <c r="P39" s="8"/>
      <c r="Q39" s="8"/>
      <c r="R39" s="8"/>
      <c r="S39" s="8"/>
      <c r="T39" s="8"/>
    </row>
    <row r="40" spans="1:20" ht="18.600000000000001" customHeight="1" x14ac:dyDescent="0.25">
      <c r="A40" s="12" t="str">
        <f>IF(AND(B40&lt;&gt;"",B40&lt;&gt;0),COUNTIFS($B$6:B40,"&lt;&gt;0",$B$6:B40,"&lt;&gt;"),"")</f>
        <v/>
      </c>
      <c r="B40" s="6"/>
      <c r="C40" s="7"/>
      <c r="D40" s="7"/>
      <c r="E40" s="7"/>
      <c r="F40" s="7"/>
      <c r="G40" s="7"/>
      <c r="H40" s="11" t="str" cm="1">
        <f t="array" aca="1" ref="H40" ca="1">IF(B40="","",IF(COUNTA(C40:G40)&gt;=H$5,SUM(LARGE(C40:G40,ROW(INDIRECT("1:"&amp;H$5)))),SUM(C40:G40)))</f>
        <v/>
      </c>
      <c r="I40" s="11" t="str">
        <f t="shared" si="0"/>
        <v/>
      </c>
      <c r="J40" s="27" t="str">
        <f>IF(B40="","",VLOOKUP(B40,'Attn. Marks. Full Unit'!$C$5:$F$134,4,0))</f>
        <v/>
      </c>
      <c r="K40" s="13" t="str">
        <f t="shared" si="1"/>
        <v/>
      </c>
      <c r="L40" s="8"/>
      <c r="M40" s="8"/>
      <c r="N40" s="8"/>
      <c r="O40" s="8"/>
      <c r="P40" s="8"/>
      <c r="Q40" s="8"/>
      <c r="R40" s="8"/>
      <c r="S40" s="8"/>
      <c r="T40" s="8"/>
    </row>
    <row r="41" spans="1:20" ht="18.600000000000001" customHeight="1" x14ac:dyDescent="0.25">
      <c r="A41" s="12" t="str">
        <f>IF(AND(B41&lt;&gt;"",B41&lt;&gt;0),COUNTIFS($B$6:B41,"&lt;&gt;0",$B$6:B41,"&lt;&gt;"),"")</f>
        <v/>
      </c>
      <c r="B41" s="6"/>
      <c r="C41" s="7"/>
      <c r="D41" s="7"/>
      <c r="E41" s="7"/>
      <c r="F41" s="7"/>
      <c r="G41" s="7"/>
      <c r="H41" s="11" t="str" cm="1">
        <f t="array" aca="1" ref="H41" ca="1">IF(B41="","",IF(COUNTA(C41:G41)&gt;=H$5,SUM(LARGE(C41:G41,ROW(INDIRECT("1:"&amp;H$5)))),SUM(C41:G41)))</f>
        <v/>
      </c>
      <c r="I41" s="11" t="str">
        <f t="shared" si="0"/>
        <v/>
      </c>
      <c r="J41" s="27" t="str">
        <f>IF(B41="","",VLOOKUP(B41,'Attn. Marks. Full Unit'!$C$5:$F$134,4,0))</f>
        <v/>
      </c>
      <c r="K41" s="13" t="str">
        <f t="shared" si="1"/>
        <v/>
      </c>
      <c r="L41" s="8"/>
      <c r="M41" s="8"/>
      <c r="N41" s="8"/>
      <c r="O41" s="8"/>
      <c r="P41" s="8"/>
      <c r="Q41" s="8"/>
      <c r="R41" s="8"/>
      <c r="S41" s="8"/>
      <c r="T41" s="8"/>
    </row>
    <row r="42" spans="1:20" ht="18.600000000000001" customHeight="1" x14ac:dyDescent="0.25">
      <c r="A42" s="12" t="str">
        <f>IF(AND(B42&lt;&gt;"",B42&lt;&gt;0),COUNTIFS($B$6:B42,"&lt;&gt;0",$B$6:B42,"&lt;&gt;"),"")</f>
        <v/>
      </c>
      <c r="B42" s="6"/>
      <c r="C42" s="7"/>
      <c r="D42" s="7"/>
      <c r="E42" s="7"/>
      <c r="F42" s="7"/>
      <c r="G42" s="7"/>
      <c r="H42" s="11" t="str" cm="1">
        <f t="array" aca="1" ref="H42" ca="1">IF(B42="","",IF(COUNTA(C42:G42)&gt;=H$5,SUM(LARGE(C42:G42,ROW(INDIRECT("1:"&amp;H$5)))),SUM(C42:G42)))</f>
        <v/>
      </c>
      <c r="I42" s="11" t="str">
        <f t="shared" si="0"/>
        <v/>
      </c>
      <c r="J42" s="27" t="str">
        <f>IF(B42="","",VLOOKUP(B42,'Attn. Marks. Full Unit'!$C$5:$F$134,4,0))</f>
        <v/>
      </c>
      <c r="K42" s="13" t="str">
        <f t="shared" si="1"/>
        <v/>
      </c>
      <c r="L42" s="8"/>
      <c r="M42" s="8"/>
      <c r="N42" s="8"/>
      <c r="O42" s="8"/>
      <c r="P42" s="8"/>
      <c r="Q42" s="8"/>
      <c r="R42" s="8"/>
      <c r="S42" s="8"/>
      <c r="T42" s="8"/>
    </row>
    <row r="43" spans="1:20" ht="18.600000000000001" customHeight="1" x14ac:dyDescent="0.25">
      <c r="A43" s="12" t="str">
        <f>IF(AND(B43&lt;&gt;"",B43&lt;&gt;0),COUNTIFS($B$6:B43,"&lt;&gt;0",$B$6:B43,"&lt;&gt;"),"")</f>
        <v/>
      </c>
      <c r="B43" s="6"/>
      <c r="C43" s="7"/>
      <c r="D43" s="7"/>
      <c r="E43" s="7"/>
      <c r="F43" s="7"/>
      <c r="G43" s="7"/>
      <c r="H43" s="11" t="str" cm="1">
        <f t="array" aca="1" ref="H43" ca="1">IF(B43="","",IF(COUNTA(C43:G43)&gt;=H$5,SUM(LARGE(C43:G43,ROW(INDIRECT("1:"&amp;H$5)))),SUM(C43:G43)))</f>
        <v/>
      </c>
      <c r="I43" s="11" t="str">
        <f t="shared" si="0"/>
        <v/>
      </c>
      <c r="J43" s="27" t="str">
        <f>IF(B43="","",VLOOKUP(B43,'Attn. Marks. Full Unit'!$C$5:$F$134,4,0))</f>
        <v/>
      </c>
      <c r="K43" s="13" t="str">
        <f t="shared" si="1"/>
        <v/>
      </c>
      <c r="L43" s="8"/>
      <c r="M43" s="8"/>
      <c r="N43" s="8"/>
      <c r="O43" s="8"/>
      <c r="P43" s="8"/>
      <c r="Q43" s="8"/>
      <c r="R43" s="8"/>
      <c r="S43" s="8"/>
      <c r="T43" s="8"/>
    </row>
    <row r="44" spans="1:20" ht="18.600000000000001" customHeight="1" x14ac:dyDescent="0.25">
      <c r="A44" s="12" t="str">
        <f>IF(AND(B44&lt;&gt;"",B44&lt;&gt;0),COUNTIFS($B$6:B44,"&lt;&gt;0",$B$6:B44,"&lt;&gt;"),"")</f>
        <v/>
      </c>
      <c r="B44" s="6"/>
      <c r="C44" s="7"/>
      <c r="D44" s="7"/>
      <c r="E44" s="7"/>
      <c r="F44" s="7"/>
      <c r="G44" s="7"/>
      <c r="H44" s="11" t="str" cm="1">
        <f t="array" aca="1" ref="H44" ca="1">IF(B44="","",IF(COUNTA(C44:G44)&gt;=H$5,SUM(LARGE(C44:G44,ROW(INDIRECT("1:"&amp;H$5)))),SUM(C44:G44)))</f>
        <v/>
      </c>
      <c r="I44" s="11" t="str">
        <f t="shared" si="0"/>
        <v/>
      </c>
      <c r="J44" s="27" t="str">
        <f>IF(B44="","",VLOOKUP(B44,'Attn. Marks. Full Unit'!$C$5:$F$134,4,0))</f>
        <v/>
      </c>
      <c r="K44" s="13" t="str">
        <f t="shared" si="1"/>
        <v/>
      </c>
      <c r="L44" s="8"/>
      <c r="M44" s="8"/>
      <c r="N44" s="8"/>
      <c r="O44" s="8"/>
      <c r="P44" s="8"/>
      <c r="Q44" s="8"/>
      <c r="R44" s="8"/>
      <c r="S44" s="8"/>
      <c r="T44" s="8"/>
    </row>
    <row r="45" spans="1:20" ht="18.600000000000001" customHeight="1" x14ac:dyDescent="0.25">
      <c r="A45" s="12" t="str">
        <f>IF(AND(B45&lt;&gt;"",B45&lt;&gt;0),COUNTIFS($B$6:B45,"&lt;&gt;0",$B$6:B45,"&lt;&gt;"),"")</f>
        <v/>
      </c>
      <c r="B45" s="6"/>
      <c r="C45" s="7"/>
      <c r="D45" s="7"/>
      <c r="E45" s="7"/>
      <c r="F45" s="7"/>
      <c r="G45" s="7"/>
      <c r="H45" s="11" t="str" cm="1">
        <f t="array" aca="1" ref="H45" ca="1">IF(B45="","",IF(COUNTA(C45:G45)&gt;=H$5,SUM(LARGE(C45:G45,ROW(INDIRECT("1:"&amp;H$5)))),SUM(C45:G45)))</f>
        <v/>
      </c>
      <c r="I45" s="11" t="str">
        <f t="shared" si="0"/>
        <v/>
      </c>
      <c r="J45" s="27" t="str">
        <f>IF(B45="","",VLOOKUP(B45,'Attn. Marks. Full Unit'!$C$5:$F$134,4,0))</f>
        <v/>
      </c>
      <c r="K45" s="13" t="str">
        <f t="shared" si="1"/>
        <v/>
      </c>
      <c r="L45" s="8"/>
      <c r="M45" s="8"/>
      <c r="N45" s="8"/>
      <c r="O45" s="8"/>
      <c r="P45" s="8"/>
      <c r="Q45" s="8"/>
      <c r="R45" s="8"/>
      <c r="S45" s="8"/>
      <c r="T45" s="8"/>
    </row>
    <row r="46" spans="1:20" ht="18.600000000000001" customHeight="1" x14ac:dyDescent="0.25">
      <c r="A46" s="12" t="str">
        <f>IF(AND(B46&lt;&gt;"",B46&lt;&gt;0),COUNTIFS($B$6:B46,"&lt;&gt;0",$B$6:B46,"&lt;&gt;"),"")</f>
        <v/>
      </c>
      <c r="B46" s="6"/>
      <c r="C46" s="7"/>
      <c r="D46" s="7"/>
      <c r="E46" s="7"/>
      <c r="F46" s="7"/>
      <c r="G46" s="7"/>
      <c r="H46" s="11" t="str" cm="1">
        <f t="array" aca="1" ref="H46" ca="1">IF(B46="","",IF(COUNTA(C46:G46)&gt;=H$5,SUM(LARGE(C46:G46,ROW(INDIRECT("1:"&amp;H$5)))),SUM(C46:G46)))</f>
        <v/>
      </c>
      <c r="I46" s="11" t="str">
        <f t="shared" si="0"/>
        <v/>
      </c>
      <c r="J46" s="27" t="str">
        <f>IF(B46="","",VLOOKUP(B46,'Attn. Marks. Full Unit'!$C$5:$F$134,4,0))</f>
        <v/>
      </c>
      <c r="K46" s="13" t="str">
        <f t="shared" si="1"/>
        <v/>
      </c>
      <c r="L46" s="8"/>
      <c r="M46" s="8"/>
      <c r="N46" s="8"/>
      <c r="O46" s="8"/>
      <c r="P46" s="8"/>
      <c r="Q46" s="8"/>
      <c r="R46" s="8"/>
      <c r="S46" s="8"/>
      <c r="T46" s="8"/>
    </row>
    <row r="47" spans="1:20" ht="18.600000000000001" customHeight="1" x14ac:dyDescent="0.25">
      <c r="A47" s="12" t="str">
        <f>IF(AND(B47&lt;&gt;"",B47&lt;&gt;0),COUNTIFS($B$6:B47,"&lt;&gt;0",$B$6:B47,"&lt;&gt;"),"")</f>
        <v/>
      </c>
      <c r="B47" s="6"/>
      <c r="C47" s="7"/>
      <c r="D47" s="7"/>
      <c r="E47" s="7"/>
      <c r="F47" s="7"/>
      <c r="G47" s="7"/>
      <c r="H47" s="11" t="str" cm="1">
        <f t="array" aca="1" ref="H47" ca="1">IF(B47="","",IF(COUNTA(C47:G47)&gt;=H$5,SUM(LARGE(C47:G47,ROW(INDIRECT("1:"&amp;H$5)))),SUM(C47:G47)))</f>
        <v/>
      </c>
      <c r="I47" s="11" t="str">
        <f t="shared" si="0"/>
        <v/>
      </c>
      <c r="J47" s="27" t="str">
        <f>IF(B47="","",VLOOKUP(B47,'Attn. Marks. Full Unit'!$C$5:$F$134,4,0))</f>
        <v/>
      </c>
      <c r="K47" s="13" t="str">
        <f t="shared" si="1"/>
        <v/>
      </c>
      <c r="L47" s="8"/>
      <c r="M47" s="8"/>
      <c r="N47" s="8"/>
      <c r="O47" s="8"/>
      <c r="P47" s="8"/>
      <c r="Q47" s="8"/>
      <c r="R47" s="8"/>
      <c r="S47" s="8"/>
      <c r="T47" s="8"/>
    </row>
    <row r="48" spans="1:20" ht="18.600000000000001" customHeight="1" x14ac:dyDescent="0.25">
      <c r="A48" s="12" t="str">
        <f>IF(AND(B48&lt;&gt;"",B48&lt;&gt;0),COUNTIFS($B$6:B48,"&lt;&gt;0",$B$6:B48,"&lt;&gt;"),"")</f>
        <v/>
      </c>
      <c r="B48" s="6"/>
      <c r="C48" s="7"/>
      <c r="D48" s="7"/>
      <c r="E48" s="7"/>
      <c r="F48" s="7"/>
      <c r="G48" s="7"/>
      <c r="H48" s="11" t="str" cm="1">
        <f t="array" aca="1" ref="H48" ca="1">IF(B48="","",IF(COUNTA(C48:G48)&gt;=H$5,SUM(LARGE(C48:G48,ROW(INDIRECT("1:"&amp;H$5)))),SUM(C48:G48)))</f>
        <v/>
      </c>
      <c r="I48" s="11" t="str">
        <f t="shared" si="0"/>
        <v/>
      </c>
      <c r="J48" s="27" t="str">
        <f>IF(B48="","",VLOOKUP(B48,'Attn. Marks. Full Unit'!$C$5:$F$134,4,0))</f>
        <v/>
      </c>
      <c r="K48" s="13" t="str">
        <f t="shared" si="1"/>
        <v/>
      </c>
      <c r="L48" s="8"/>
      <c r="M48" s="8"/>
      <c r="N48" s="8"/>
      <c r="O48" s="8"/>
      <c r="P48" s="8"/>
      <c r="Q48" s="8"/>
      <c r="R48" s="8"/>
      <c r="S48" s="8"/>
      <c r="T48" s="8"/>
    </row>
    <row r="49" spans="1:20" ht="18.600000000000001" customHeight="1" x14ac:dyDescent="0.25">
      <c r="A49" s="12" t="str">
        <f>IF(AND(B49&lt;&gt;"",B49&lt;&gt;0),COUNTIFS($B$6:B49,"&lt;&gt;0",$B$6:B49,"&lt;&gt;"),"")</f>
        <v/>
      </c>
      <c r="B49" s="6"/>
      <c r="C49" s="7"/>
      <c r="D49" s="7"/>
      <c r="E49" s="7"/>
      <c r="F49" s="7"/>
      <c r="G49" s="7"/>
      <c r="H49" s="11" t="str" cm="1">
        <f t="array" aca="1" ref="H49" ca="1">IF(B49="","",IF(COUNTA(C49:G49)&gt;=H$5,SUM(LARGE(C49:G49,ROW(INDIRECT("1:"&amp;H$5)))),SUM(C49:G49)))</f>
        <v/>
      </c>
      <c r="I49" s="11" t="str">
        <f t="shared" si="0"/>
        <v/>
      </c>
      <c r="J49" s="27" t="str">
        <f>IF(B49="","",VLOOKUP(B49,'Attn. Marks. Full Unit'!$C$5:$F$134,4,0))</f>
        <v/>
      </c>
      <c r="K49" s="13" t="str">
        <f t="shared" si="1"/>
        <v/>
      </c>
      <c r="L49" s="8"/>
      <c r="M49" s="8"/>
      <c r="N49" s="8"/>
      <c r="O49" s="8"/>
      <c r="P49" s="8"/>
      <c r="Q49" s="8"/>
      <c r="R49" s="8"/>
      <c r="S49" s="8"/>
      <c r="T49" s="8"/>
    </row>
    <row r="50" spans="1:20" ht="18.600000000000001" customHeight="1" x14ac:dyDescent="0.25">
      <c r="A50" s="12" t="str">
        <f>IF(AND(B50&lt;&gt;"",B50&lt;&gt;0),COUNTIFS($B$6:B50,"&lt;&gt;0",$B$6:B50,"&lt;&gt;"),"")</f>
        <v/>
      </c>
      <c r="B50" s="6"/>
      <c r="C50" s="7"/>
      <c r="D50" s="7"/>
      <c r="E50" s="7"/>
      <c r="F50" s="7"/>
      <c r="G50" s="7"/>
      <c r="H50" s="11" t="str" cm="1">
        <f t="array" aca="1" ref="H50" ca="1">IF(B50="","",IF(COUNTA(C50:G50)&gt;=H$5,SUM(LARGE(C50:G50,ROW(INDIRECT("1:"&amp;H$5)))),SUM(C50:G50)))</f>
        <v/>
      </c>
      <c r="I50" s="11" t="str">
        <f t="shared" si="0"/>
        <v/>
      </c>
      <c r="J50" s="27" t="str">
        <f>IF(B50="","",VLOOKUP(B50,'Attn. Marks. Full Unit'!$C$5:$F$134,4,0))</f>
        <v/>
      </c>
      <c r="K50" s="13" t="str">
        <f t="shared" si="1"/>
        <v/>
      </c>
      <c r="L50" s="8"/>
      <c r="M50" s="8"/>
      <c r="N50" s="8"/>
      <c r="O50" s="8"/>
      <c r="P50" s="8"/>
      <c r="Q50" s="8"/>
      <c r="R50" s="8"/>
      <c r="S50" s="8"/>
      <c r="T50" s="8"/>
    </row>
    <row r="51" spans="1:20" ht="18.600000000000001" customHeight="1" x14ac:dyDescent="0.25">
      <c r="A51" s="12" t="str">
        <f>IF(AND(B51&lt;&gt;"",B51&lt;&gt;0),COUNTIFS($B$6:B51,"&lt;&gt;0",$B$6:B51,"&lt;&gt;"),"")</f>
        <v/>
      </c>
      <c r="B51" s="6"/>
      <c r="C51" s="7"/>
      <c r="D51" s="7"/>
      <c r="E51" s="7"/>
      <c r="F51" s="7"/>
      <c r="G51" s="7"/>
      <c r="H51" s="11" t="str" cm="1">
        <f t="array" aca="1" ref="H51" ca="1">IF(B51="","",IF(COUNTA(C51:G51)&gt;=H$5,SUM(LARGE(C51:G51,ROW(INDIRECT("1:"&amp;H$5)))),SUM(C51:G51)))</f>
        <v/>
      </c>
      <c r="I51" s="11" t="str">
        <f t="shared" si="0"/>
        <v/>
      </c>
      <c r="J51" s="27" t="str">
        <f>IF(B51="","",VLOOKUP(B51,'Attn. Marks. Full Unit'!$C$5:$F$134,4,0))</f>
        <v/>
      </c>
      <c r="K51" s="13" t="str">
        <f t="shared" si="1"/>
        <v/>
      </c>
      <c r="L51" s="8"/>
      <c r="M51" s="8"/>
      <c r="N51" s="8"/>
      <c r="O51" s="8"/>
      <c r="P51" s="8"/>
      <c r="Q51" s="8"/>
      <c r="R51" s="8"/>
      <c r="S51" s="8"/>
      <c r="T51" s="8"/>
    </row>
    <row r="52" spans="1:20" ht="18.600000000000001" customHeight="1" x14ac:dyDescent="0.25">
      <c r="A52" s="12" t="str">
        <f>IF(AND(B52&lt;&gt;"",B52&lt;&gt;0),COUNTIFS($B$6:B52,"&lt;&gt;0",$B$6:B52,"&lt;&gt;"),"")</f>
        <v/>
      </c>
      <c r="B52" s="6"/>
      <c r="C52" s="7"/>
      <c r="D52" s="7"/>
      <c r="E52" s="7"/>
      <c r="F52" s="7"/>
      <c r="G52" s="7"/>
      <c r="H52" s="11" t="str" cm="1">
        <f t="array" aca="1" ref="H52" ca="1">IF(B52="","",IF(COUNTA(C52:G52)&gt;=H$5,SUM(LARGE(C52:G52,ROW(INDIRECT("1:"&amp;H$5)))),SUM(C52:G52)))</f>
        <v/>
      </c>
      <c r="I52" s="11" t="str">
        <f t="shared" si="0"/>
        <v/>
      </c>
      <c r="J52" s="27" t="str">
        <f>IF(B52="","",VLOOKUP(B52,'Attn. Marks. Full Unit'!$C$5:$F$134,4,0))</f>
        <v/>
      </c>
      <c r="K52" s="13" t="str">
        <f t="shared" si="1"/>
        <v/>
      </c>
      <c r="L52" s="8"/>
      <c r="M52" s="8"/>
      <c r="N52" s="8"/>
      <c r="O52" s="8"/>
      <c r="P52" s="8"/>
      <c r="Q52" s="8"/>
      <c r="R52" s="8"/>
      <c r="S52" s="8"/>
      <c r="T52" s="8"/>
    </row>
    <row r="53" spans="1:20" ht="18.600000000000001" customHeight="1" x14ac:dyDescent="0.25">
      <c r="A53" s="12" t="str">
        <f>IF(AND(B53&lt;&gt;"",B53&lt;&gt;0),COUNTIFS($B$6:B53,"&lt;&gt;0",$B$6:B53,"&lt;&gt;"),"")</f>
        <v/>
      </c>
      <c r="B53" s="6"/>
      <c r="C53" s="7"/>
      <c r="D53" s="7"/>
      <c r="E53" s="7"/>
      <c r="F53" s="7"/>
      <c r="G53" s="7"/>
      <c r="H53" s="11" t="str" cm="1">
        <f t="array" aca="1" ref="H53" ca="1">IF(B53="","",IF(COUNTA(C53:G53)&gt;=H$5,SUM(LARGE(C53:G53,ROW(INDIRECT("1:"&amp;H$5)))),SUM(C53:G53)))</f>
        <v/>
      </c>
      <c r="I53" s="11" t="str">
        <f t="shared" si="0"/>
        <v/>
      </c>
      <c r="J53" s="27" t="str">
        <f>IF(B53="","",VLOOKUP(B53,'Attn. Marks. Full Unit'!$C$5:$F$134,4,0))</f>
        <v/>
      </c>
      <c r="K53" s="13" t="str">
        <f t="shared" si="1"/>
        <v/>
      </c>
      <c r="L53" s="8"/>
      <c r="M53" s="8"/>
      <c r="N53" s="8"/>
      <c r="O53" s="8"/>
      <c r="P53" s="8"/>
      <c r="Q53" s="8"/>
      <c r="R53" s="8"/>
      <c r="S53" s="8"/>
      <c r="T53" s="8"/>
    </row>
    <row r="54" spans="1:20" ht="18.600000000000001" customHeight="1" x14ac:dyDescent="0.25">
      <c r="A54" s="12" t="str">
        <f>IF(AND(B54&lt;&gt;"",B54&lt;&gt;0),COUNTIFS($B$6:B54,"&lt;&gt;0",$B$6:B54,"&lt;&gt;"),"")</f>
        <v/>
      </c>
      <c r="B54" s="6"/>
      <c r="C54" s="7"/>
      <c r="D54" s="7"/>
      <c r="E54" s="7"/>
      <c r="F54" s="7"/>
      <c r="G54" s="7"/>
      <c r="H54" s="11" t="str" cm="1">
        <f t="array" aca="1" ref="H54" ca="1">IF(B54="","",IF(COUNTA(C54:G54)&gt;=H$5,SUM(LARGE(C54:G54,ROW(INDIRECT("1:"&amp;H$5)))),SUM(C54:G54)))</f>
        <v/>
      </c>
      <c r="I54" s="11" t="str">
        <f t="shared" si="0"/>
        <v/>
      </c>
      <c r="J54" s="27" t="str">
        <f>IF(B54="","",VLOOKUP(B54,'Attn. Marks. Full Unit'!$C$5:$F$134,4,0))</f>
        <v/>
      </c>
      <c r="K54" s="13" t="str">
        <f t="shared" si="1"/>
        <v/>
      </c>
      <c r="L54" s="8"/>
      <c r="M54" s="8"/>
      <c r="N54" s="8"/>
      <c r="O54" s="8"/>
      <c r="P54" s="8"/>
      <c r="Q54" s="8"/>
      <c r="R54" s="8"/>
      <c r="S54" s="8"/>
      <c r="T54" s="8"/>
    </row>
    <row r="55" spans="1:20" ht="18.600000000000001" customHeight="1" x14ac:dyDescent="0.25">
      <c r="A55" s="12" t="str">
        <f>IF(AND(B55&lt;&gt;"",B55&lt;&gt;0),COUNTIFS($B$6:B55,"&lt;&gt;0",$B$6:B55,"&lt;&gt;"),"")</f>
        <v/>
      </c>
      <c r="B55" s="6"/>
      <c r="C55" s="7"/>
      <c r="D55" s="7"/>
      <c r="E55" s="7"/>
      <c r="F55" s="7"/>
      <c r="G55" s="7"/>
      <c r="H55" s="11" t="str" cm="1">
        <f t="array" aca="1" ref="H55" ca="1">IF(B55="","",IF(COUNTA(C55:G55)&gt;=H$5,SUM(LARGE(C55:G55,ROW(INDIRECT("1:"&amp;H$5)))),SUM(C55:G55)))</f>
        <v/>
      </c>
      <c r="I55" s="11" t="str">
        <f t="shared" si="0"/>
        <v/>
      </c>
      <c r="J55" s="27" t="str">
        <f>IF(B55="","",VLOOKUP(B55,'Attn. Marks. Full Unit'!$C$5:$F$134,4,0))</f>
        <v/>
      </c>
      <c r="K55" s="13" t="str">
        <f t="shared" si="1"/>
        <v/>
      </c>
      <c r="L55" s="8"/>
      <c r="M55" s="8"/>
      <c r="N55" s="8"/>
      <c r="O55" s="8"/>
      <c r="P55" s="8"/>
      <c r="Q55" s="8"/>
      <c r="R55" s="8"/>
      <c r="S55" s="8"/>
      <c r="T55" s="8"/>
    </row>
    <row r="56" spans="1:20" ht="18.600000000000001" customHeight="1" x14ac:dyDescent="0.25">
      <c r="A56" s="12" t="str">
        <f>IF(AND(B56&lt;&gt;"",B56&lt;&gt;0),COUNTIFS($B$6:B56,"&lt;&gt;0",$B$6:B56,"&lt;&gt;"),"")</f>
        <v/>
      </c>
      <c r="B56" s="6"/>
      <c r="C56" s="7"/>
      <c r="D56" s="7"/>
      <c r="E56" s="7"/>
      <c r="F56" s="7"/>
      <c r="G56" s="7"/>
      <c r="H56" s="11" t="str" cm="1">
        <f t="array" aca="1" ref="H56" ca="1">IF(B56="","",IF(COUNTA(C56:G56)&gt;=H$5,SUM(LARGE(C56:G56,ROW(INDIRECT("1:"&amp;H$5)))),SUM(C56:G56)))</f>
        <v/>
      </c>
      <c r="I56" s="11" t="str">
        <f t="shared" si="0"/>
        <v/>
      </c>
      <c r="J56" s="27" t="str">
        <f>IF(B56="","",VLOOKUP(B56,'Attn. Marks. Full Unit'!$C$5:$F$134,4,0))</f>
        <v/>
      </c>
      <c r="K56" s="13" t="str">
        <f t="shared" si="1"/>
        <v/>
      </c>
      <c r="L56" s="8"/>
      <c r="M56" s="8"/>
      <c r="N56" s="8"/>
      <c r="O56" s="8"/>
      <c r="P56" s="8"/>
      <c r="Q56" s="8"/>
      <c r="R56" s="8"/>
      <c r="S56" s="8"/>
      <c r="T56" s="8"/>
    </row>
    <row r="57" spans="1:20" ht="18.600000000000001" customHeight="1" x14ac:dyDescent="0.25">
      <c r="A57" s="12" t="str">
        <f>IF(AND(B57&lt;&gt;"",B57&lt;&gt;0),COUNTIFS($B$6:B57,"&lt;&gt;0",$B$6:B57,"&lt;&gt;"),"")</f>
        <v/>
      </c>
      <c r="B57" s="6"/>
      <c r="C57" s="7"/>
      <c r="D57" s="7"/>
      <c r="E57" s="7"/>
      <c r="F57" s="7"/>
      <c r="G57" s="7"/>
      <c r="H57" s="11" t="str" cm="1">
        <f t="array" aca="1" ref="H57" ca="1">IF(B57="","",IF(COUNTA(C57:G57)&gt;=H$5,SUM(LARGE(C57:G57,ROW(INDIRECT("1:"&amp;H$5)))),SUM(C57:G57)))</f>
        <v/>
      </c>
      <c r="I57" s="11" t="str">
        <f t="shared" si="0"/>
        <v/>
      </c>
      <c r="J57" s="27" t="str">
        <f>IF(B57="","",VLOOKUP(B57,'Attn. Marks. Full Unit'!$C$5:$F$134,4,0))</f>
        <v/>
      </c>
      <c r="K57" s="13" t="str">
        <f t="shared" si="1"/>
        <v/>
      </c>
      <c r="L57" s="8"/>
      <c r="M57" s="8"/>
      <c r="N57" s="8"/>
      <c r="O57" s="8"/>
      <c r="P57" s="8"/>
      <c r="Q57" s="8"/>
      <c r="R57" s="8"/>
      <c r="S57" s="8"/>
      <c r="T57" s="8"/>
    </row>
    <row r="58" spans="1:20" ht="18.600000000000001" customHeight="1" x14ac:dyDescent="0.25">
      <c r="A58" s="12" t="str">
        <f>IF(AND(B58&lt;&gt;"",B58&lt;&gt;0),COUNTIFS($B$6:B58,"&lt;&gt;0",$B$6:B58,"&lt;&gt;"),"")</f>
        <v/>
      </c>
      <c r="B58" s="6"/>
      <c r="C58" s="7"/>
      <c r="D58" s="7"/>
      <c r="E58" s="7"/>
      <c r="F58" s="7"/>
      <c r="G58" s="7"/>
      <c r="H58" s="11" t="str" cm="1">
        <f t="array" aca="1" ref="H58" ca="1">IF(B58="","",IF(COUNTA(C58:G58)&gt;=H$5,SUM(LARGE(C58:G58,ROW(INDIRECT("1:"&amp;H$5)))),SUM(C58:G58)))</f>
        <v/>
      </c>
      <c r="I58" s="11" t="str">
        <f t="shared" si="0"/>
        <v/>
      </c>
      <c r="J58" s="27" t="str">
        <f>IF(B58="","",VLOOKUP(B58,'Attn. Marks. Full Unit'!$C$5:$F$134,4,0))</f>
        <v/>
      </c>
      <c r="K58" s="13" t="str">
        <f t="shared" si="1"/>
        <v/>
      </c>
      <c r="L58" s="8"/>
      <c r="M58" s="8"/>
      <c r="N58" s="8"/>
      <c r="O58" s="8"/>
      <c r="P58" s="8"/>
      <c r="Q58" s="8"/>
      <c r="R58" s="8"/>
      <c r="S58" s="8"/>
      <c r="T58" s="8"/>
    </row>
    <row r="59" spans="1:20" ht="18.600000000000001" customHeight="1" x14ac:dyDescent="0.25">
      <c r="A59" s="12" t="str">
        <f>IF(AND(B59&lt;&gt;"",B59&lt;&gt;0),COUNTIFS($B$6:B59,"&lt;&gt;0",$B$6:B59,"&lt;&gt;"),"")</f>
        <v/>
      </c>
      <c r="B59" s="6"/>
      <c r="C59" s="7"/>
      <c r="D59" s="7"/>
      <c r="E59" s="7"/>
      <c r="F59" s="7"/>
      <c r="G59" s="7"/>
      <c r="H59" s="11" t="str" cm="1">
        <f t="array" aca="1" ref="H59" ca="1">IF(B59="","",IF(COUNTA(C59:G59)&gt;=H$5,SUM(LARGE(C59:G59,ROW(INDIRECT("1:"&amp;H$5)))),SUM(C59:G59)))</f>
        <v/>
      </c>
      <c r="I59" s="11" t="str">
        <f t="shared" si="0"/>
        <v/>
      </c>
      <c r="J59" s="27" t="str">
        <f>IF(B59="","",VLOOKUP(B59,'Attn. Marks. Full Unit'!$C$5:$F$134,4,0))</f>
        <v/>
      </c>
      <c r="K59" s="13" t="str">
        <f t="shared" si="1"/>
        <v/>
      </c>
      <c r="L59" s="8"/>
      <c r="M59" s="8"/>
      <c r="N59" s="8"/>
      <c r="O59" s="8"/>
      <c r="P59" s="8"/>
      <c r="Q59" s="8"/>
      <c r="R59" s="8"/>
      <c r="S59" s="8"/>
      <c r="T59" s="8"/>
    </row>
    <row r="60" spans="1:20" ht="18.600000000000001" customHeight="1" x14ac:dyDescent="0.25">
      <c r="A60" s="12" t="str">
        <f>IF(AND(B60&lt;&gt;"",B60&lt;&gt;0),COUNTIFS($B$6:B60,"&lt;&gt;0",$B$6:B60,"&lt;&gt;"),"")</f>
        <v/>
      </c>
      <c r="B60" s="6"/>
      <c r="C60" s="7"/>
      <c r="D60" s="7"/>
      <c r="E60" s="7"/>
      <c r="F60" s="7"/>
      <c r="G60" s="7"/>
      <c r="H60" s="11" t="str" cm="1">
        <f t="array" aca="1" ref="H60" ca="1">IF(B60="","",IF(COUNTA(C60:G60)&gt;=H$5,SUM(LARGE(C60:G60,ROW(INDIRECT("1:"&amp;H$5)))),SUM(C60:G60)))</f>
        <v/>
      </c>
      <c r="I60" s="11" t="str">
        <f t="shared" si="0"/>
        <v/>
      </c>
      <c r="J60" s="27" t="str">
        <f>IF(B60="","",VLOOKUP(B60,'Attn. Marks. Full Unit'!$C$5:$F$134,4,0))</f>
        <v/>
      </c>
      <c r="K60" s="13" t="str">
        <f t="shared" si="1"/>
        <v/>
      </c>
      <c r="L60" s="8"/>
      <c r="M60" s="8"/>
      <c r="N60" s="8"/>
      <c r="O60" s="8"/>
      <c r="P60" s="8"/>
      <c r="Q60" s="8"/>
      <c r="R60" s="8"/>
      <c r="S60" s="8"/>
      <c r="T60" s="8"/>
    </row>
    <row r="61" spans="1:20" ht="18.600000000000001" customHeight="1" x14ac:dyDescent="0.25">
      <c r="A61" s="12" t="str">
        <f>IF(AND(B61&lt;&gt;"",B61&lt;&gt;0),COUNTIFS($B$6:B61,"&lt;&gt;0",$B$6:B61,"&lt;&gt;"),"")</f>
        <v/>
      </c>
      <c r="B61" s="6"/>
      <c r="C61" s="7"/>
      <c r="D61" s="7"/>
      <c r="E61" s="7"/>
      <c r="F61" s="7"/>
      <c r="G61" s="7"/>
      <c r="H61" s="11" t="str" cm="1">
        <f t="array" aca="1" ref="H61" ca="1">IF(B61="","",IF(COUNTA(C61:G61)&gt;=H$5,SUM(LARGE(C61:G61,ROW(INDIRECT("1:"&amp;H$5)))),SUM(C61:G61)))</f>
        <v/>
      </c>
      <c r="I61" s="11" t="str">
        <f t="shared" si="0"/>
        <v/>
      </c>
      <c r="J61" s="27" t="str">
        <f>IF(B61="","",VLOOKUP(B61,'Attn. Marks. Full Unit'!$C$5:$F$134,4,0))</f>
        <v/>
      </c>
      <c r="K61" s="13" t="str">
        <f t="shared" si="1"/>
        <v/>
      </c>
      <c r="L61" s="8"/>
      <c r="M61" s="8"/>
      <c r="N61" s="8"/>
      <c r="O61" s="8"/>
      <c r="P61" s="8"/>
      <c r="Q61" s="8"/>
      <c r="R61" s="8"/>
      <c r="S61" s="8"/>
      <c r="T61" s="8"/>
    </row>
    <row r="62" spans="1:20" ht="18.600000000000001" customHeight="1" x14ac:dyDescent="0.25">
      <c r="A62" s="12" t="str">
        <f>IF(AND(B62&lt;&gt;"",B62&lt;&gt;0),COUNTIFS($B$6:B62,"&lt;&gt;0",$B$6:B62,"&lt;&gt;"),"")</f>
        <v/>
      </c>
      <c r="B62" s="6"/>
      <c r="C62" s="7"/>
      <c r="D62" s="7"/>
      <c r="E62" s="7"/>
      <c r="F62" s="7"/>
      <c r="G62" s="7"/>
      <c r="H62" s="11" t="str" cm="1">
        <f t="array" aca="1" ref="H62" ca="1">IF(B62="","",IF(COUNTA(C62:G62)&gt;=H$5,SUM(LARGE(C62:G62,ROW(INDIRECT("1:"&amp;H$5)))),SUM(C62:G62)))</f>
        <v/>
      </c>
      <c r="I62" s="11" t="str">
        <f t="shared" si="0"/>
        <v/>
      </c>
      <c r="J62" s="27" t="str">
        <f>IF(B62="","",VLOOKUP(B62,'Attn. Marks. Full Unit'!$C$5:$F$134,4,0))</f>
        <v/>
      </c>
      <c r="K62" s="13" t="str">
        <f t="shared" si="1"/>
        <v/>
      </c>
      <c r="L62" s="8"/>
      <c r="M62" s="8"/>
      <c r="N62" s="8"/>
      <c r="O62" s="8"/>
      <c r="P62" s="8"/>
      <c r="Q62" s="8"/>
      <c r="R62" s="8"/>
      <c r="S62" s="8"/>
      <c r="T62" s="8"/>
    </row>
    <row r="63" spans="1:20" ht="18.600000000000001" customHeight="1" x14ac:dyDescent="0.25">
      <c r="A63" s="12" t="str">
        <f>IF(AND(B63&lt;&gt;"",B63&lt;&gt;0),COUNTIFS($B$6:B63,"&lt;&gt;0",$B$6:B63,"&lt;&gt;"),"")</f>
        <v/>
      </c>
      <c r="B63" s="6"/>
      <c r="C63" s="7"/>
      <c r="D63" s="7"/>
      <c r="E63" s="7"/>
      <c r="F63" s="7"/>
      <c r="G63" s="7"/>
      <c r="H63" s="11" t="str" cm="1">
        <f t="array" aca="1" ref="H63" ca="1">IF(B63="","",IF(COUNTA(C63:G63)&gt;=H$5,SUM(LARGE(C63:G63,ROW(INDIRECT("1:"&amp;H$5)))),SUM(C63:G63)))</f>
        <v/>
      </c>
      <c r="I63" s="11" t="str">
        <f t="shared" si="0"/>
        <v/>
      </c>
      <c r="J63" s="27" t="str">
        <f>IF(B63="","",VLOOKUP(B63,'Attn. Marks. Full Unit'!$C$5:$F$134,4,0))</f>
        <v/>
      </c>
      <c r="K63" s="13" t="str">
        <f t="shared" si="1"/>
        <v/>
      </c>
      <c r="L63" s="8"/>
      <c r="M63" s="8"/>
      <c r="N63" s="8"/>
      <c r="O63" s="8"/>
      <c r="P63" s="8"/>
      <c r="Q63" s="8"/>
      <c r="R63" s="8"/>
      <c r="S63" s="8"/>
      <c r="T63" s="8"/>
    </row>
    <row r="64" spans="1:20" ht="18.600000000000001" customHeight="1" x14ac:dyDescent="0.25">
      <c r="A64" s="12" t="str">
        <f>IF(AND(B64&lt;&gt;"",B64&lt;&gt;0),COUNTIFS($B$6:B64,"&lt;&gt;0",$B$6:B64,"&lt;&gt;"),"")</f>
        <v/>
      </c>
      <c r="B64" s="6"/>
      <c r="C64" s="7"/>
      <c r="D64" s="7"/>
      <c r="E64" s="7"/>
      <c r="F64" s="7"/>
      <c r="G64" s="7"/>
      <c r="H64" s="11" t="str" cm="1">
        <f t="array" aca="1" ref="H64" ca="1">IF(B64="","",IF(COUNTA(C64:G64)&gt;=H$5,SUM(LARGE(C64:G64,ROW(INDIRECT("1:"&amp;H$5)))),SUM(C64:G64)))</f>
        <v/>
      </c>
      <c r="I64" s="11" t="str">
        <f t="shared" si="0"/>
        <v/>
      </c>
      <c r="J64" s="27" t="str">
        <f>IF(B64="","",VLOOKUP(B64,'Attn. Marks. Full Unit'!$C$5:$F$134,4,0))</f>
        <v/>
      </c>
      <c r="K64" s="13" t="str">
        <f t="shared" si="1"/>
        <v/>
      </c>
      <c r="L64" s="8"/>
      <c r="M64" s="8"/>
      <c r="N64" s="8"/>
      <c r="O64" s="8"/>
      <c r="P64" s="8"/>
      <c r="Q64" s="8"/>
      <c r="R64" s="8"/>
      <c r="S64" s="8"/>
      <c r="T64" s="8"/>
    </row>
    <row r="65" spans="1:20" ht="18.600000000000001" customHeight="1" x14ac:dyDescent="0.25">
      <c r="A65" s="12" t="str">
        <f>IF(AND(B65&lt;&gt;"",B65&lt;&gt;0),COUNTIFS($B$6:B65,"&lt;&gt;0",$B$6:B65,"&lt;&gt;"),"")</f>
        <v/>
      </c>
      <c r="B65" s="6"/>
      <c r="C65" s="7"/>
      <c r="D65" s="7"/>
      <c r="E65" s="7"/>
      <c r="F65" s="7"/>
      <c r="G65" s="7"/>
      <c r="H65" s="11" t="str" cm="1">
        <f t="array" aca="1" ref="H65" ca="1">IF(B65="","",IF(COUNTA(C65:G65)&gt;=H$5,SUM(LARGE(C65:G65,ROW(INDIRECT("1:"&amp;H$5)))),SUM(C65:G65)))</f>
        <v/>
      </c>
      <c r="I65" s="11" t="str">
        <f t="shared" si="0"/>
        <v/>
      </c>
      <c r="J65" s="27" t="str">
        <f>IF(B65="","",VLOOKUP(B65,'Attn. Marks. Full Unit'!$C$5:$F$134,4,0))</f>
        <v/>
      </c>
      <c r="K65" s="13" t="str">
        <f t="shared" si="1"/>
        <v/>
      </c>
      <c r="L65" s="8"/>
      <c r="M65" s="8"/>
      <c r="N65" s="8"/>
      <c r="O65" s="8"/>
      <c r="P65" s="8"/>
      <c r="Q65" s="8"/>
      <c r="R65" s="8"/>
      <c r="S65" s="8"/>
      <c r="T65" s="8"/>
    </row>
    <row r="66" spans="1:20" ht="18.600000000000001" customHeight="1" x14ac:dyDescent="0.25">
      <c r="A66" s="12" t="str">
        <f>IF(AND(B66&lt;&gt;"",B66&lt;&gt;0),COUNTIFS($B$6:B66,"&lt;&gt;0",$B$6:B66,"&lt;&gt;"),"")</f>
        <v/>
      </c>
      <c r="B66" s="6"/>
      <c r="C66" s="7"/>
      <c r="D66" s="7"/>
      <c r="E66" s="7"/>
      <c r="F66" s="7"/>
      <c r="G66" s="7"/>
      <c r="H66" s="11" t="str" cm="1">
        <f t="array" aca="1" ref="H66" ca="1">IF(B66="","",IF(COUNTA(C66:G66)&gt;=H$5,SUM(LARGE(C66:G66,ROW(INDIRECT("1:"&amp;H$5)))),SUM(C66:G66)))</f>
        <v/>
      </c>
      <c r="I66" s="11" t="str">
        <f t="shared" si="0"/>
        <v/>
      </c>
      <c r="J66" s="27" t="str">
        <f>IF(B66="","",VLOOKUP(B66,'Attn. Marks. Full Unit'!$C$5:$F$134,4,0))</f>
        <v/>
      </c>
      <c r="K66" s="13" t="str">
        <f t="shared" si="1"/>
        <v/>
      </c>
      <c r="L66" s="8"/>
      <c r="M66" s="8"/>
      <c r="N66" s="8"/>
      <c r="O66" s="8"/>
      <c r="P66" s="8"/>
      <c r="Q66" s="8"/>
      <c r="R66" s="8"/>
      <c r="S66" s="8"/>
      <c r="T66" s="8"/>
    </row>
    <row r="67" spans="1:20" ht="18.600000000000001" customHeight="1" x14ac:dyDescent="0.25">
      <c r="A67" s="12" t="str">
        <f>IF(AND(B67&lt;&gt;"",B67&lt;&gt;0),COUNTIFS($B$6:B67,"&lt;&gt;0",$B$6:B67,"&lt;&gt;"),"")</f>
        <v/>
      </c>
      <c r="B67" s="6"/>
      <c r="C67" s="7"/>
      <c r="D67" s="7"/>
      <c r="E67" s="7"/>
      <c r="F67" s="7"/>
      <c r="G67" s="7"/>
      <c r="H67" s="11" t="str" cm="1">
        <f t="array" aca="1" ref="H67" ca="1">IF(B67="","",IF(COUNTA(C67:G67)&gt;=H$5,SUM(LARGE(C67:G67,ROW(INDIRECT("1:"&amp;H$5)))),SUM(C67:G67)))</f>
        <v/>
      </c>
      <c r="I67" s="11" t="str">
        <f t="shared" si="0"/>
        <v/>
      </c>
      <c r="J67" s="27" t="str">
        <f>IF(B67="","",VLOOKUP(B67,'Attn. Marks. Full Unit'!$C$5:$F$134,4,0))</f>
        <v/>
      </c>
      <c r="K67" s="13" t="str">
        <f t="shared" si="1"/>
        <v/>
      </c>
      <c r="L67" s="8"/>
      <c r="M67" s="8"/>
      <c r="N67" s="8"/>
      <c r="O67" s="8"/>
      <c r="P67" s="8"/>
      <c r="Q67" s="8"/>
      <c r="R67" s="8"/>
      <c r="S67" s="8"/>
      <c r="T67" s="8"/>
    </row>
    <row r="68" spans="1:20" ht="18.600000000000001" customHeight="1" x14ac:dyDescent="0.25">
      <c r="A68" s="12" t="str">
        <f>IF(AND(B68&lt;&gt;"",B68&lt;&gt;0),COUNTIFS($B$6:B68,"&lt;&gt;0",$B$6:B68,"&lt;&gt;"),"")</f>
        <v/>
      </c>
      <c r="B68" s="6"/>
      <c r="C68" s="7"/>
      <c r="D68" s="7"/>
      <c r="E68" s="7"/>
      <c r="F68" s="7"/>
      <c r="G68" s="7"/>
      <c r="H68" s="11" t="str" cm="1">
        <f t="array" aca="1" ref="H68" ca="1">IF(B68="","",IF(COUNTA(C68:G68)&gt;=H$5,SUM(LARGE(C68:G68,ROW(INDIRECT("1:"&amp;H$5)))),SUM(C68:G68)))</f>
        <v/>
      </c>
      <c r="I68" s="11" t="str">
        <f t="shared" si="0"/>
        <v/>
      </c>
      <c r="J68" s="27" t="str">
        <f>IF(B68="","",VLOOKUP(B68,'Attn. Marks. Full Unit'!$C$5:$F$134,4,0))</f>
        <v/>
      </c>
      <c r="K68" s="13" t="str">
        <f t="shared" si="1"/>
        <v/>
      </c>
      <c r="L68" s="8"/>
      <c r="M68" s="8"/>
      <c r="N68" s="8"/>
      <c r="O68" s="8"/>
      <c r="P68" s="8"/>
      <c r="Q68" s="8"/>
      <c r="R68" s="8"/>
      <c r="S68" s="8"/>
      <c r="T68" s="8"/>
    </row>
    <row r="69" spans="1:20" ht="18.600000000000001" customHeight="1" x14ac:dyDescent="0.25">
      <c r="A69" s="12" t="str">
        <f>IF(AND(B69&lt;&gt;"",B69&lt;&gt;0),COUNTIFS($B$6:B69,"&lt;&gt;0",$B$6:B69,"&lt;&gt;"),"")</f>
        <v/>
      </c>
      <c r="B69" s="6"/>
      <c r="C69" s="7"/>
      <c r="D69" s="7"/>
      <c r="E69" s="7"/>
      <c r="F69" s="7"/>
      <c r="G69" s="7"/>
      <c r="H69" s="11" t="str" cm="1">
        <f t="array" aca="1" ref="H69" ca="1">IF(B69="","",IF(COUNTA(C69:G69)&gt;=H$5,SUM(LARGE(C69:G69,ROW(INDIRECT("1:"&amp;H$5)))),SUM(C69:G69)))</f>
        <v/>
      </c>
      <c r="I69" s="11" t="str">
        <f t="shared" si="0"/>
        <v/>
      </c>
      <c r="J69" s="27" t="str">
        <f>IF(B69="","",VLOOKUP(B69,'Attn. Marks. Full Unit'!$C$5:$F$134,4,0))</f>
        <v/>
      </c>
      <c r="K69" s="13" t="str">
        <f t="shared" si="1"/>
        <v/>
      </c>
      <c r="L69" s="8"/>
      <c r="M69" s="8"/>
      <c r="N69" s="8"/>
      <c r="O69" s="8"/>
      <c r="P69" s="8"/>
      <c r="Q69" s="8"/>
      <c r="R69" s="8"/>
      <c r="S69" s="8"/>
      <c r="T69" s="8"/>
    </row>
    <row r="70" spans="1:20" ht="18.600000000000001" customHeight="1" x14ac:dyDescent="0.25">
      <c r="A70" s="12" t="str">
        <f>IF(AND(B70&lt;&gt;"",B70&lt;&gt;0),COUNTIFS($B$6:B70,"&lt;&gt;0",$B$6:B70,"&lt;&gt;"),"")</f>
        <v/>
      </c>
      <c r="B70" s="6"/>
      <c r="C70" s="7"/>
      <c r="D70" s="7"/>
      <c r="E70" s="7"/>
      <c r="F70" s="7"/>
      <c r="G70" s="7"/>
      <c r="H70" s="11" t="str" cm="1">
        <f t="array" aca="1" ref="H70" ca="1">IF(B70="","",IF(COUNTA(C70:G70)&gt;=H$5,SUM(LARGE(C70:G70,ROW(INDIRECT("1:"&amp;H$5)))),SUM(C70:G70)))</f>
        <v/>
      </c>
      <c r="I70" s="11" t="str">
        <f t="shared" si="0"/>
        <v/>
      </c>
      <c r="J70" s="27" t="str">
        <f>IF(B70="","",VLOOKUP(B70,'Attn. Marks. Full Unit'!$C$5:$F$134,4,0))</f>
        <v/>
      </c>
      <c r="K70" s="13" t="str">
        <f t="shared" si="1"/>
        <v/>
      </c>
      <c r="L70" s="8"/>
      <c r="M70" s="8"/>
      <c r="N70" s="8"/>
      <c r="O70" s="8"/>
      <c r="P70" s="8"/>
      <c r="Q70" s="8"/>
      <c r="R70" s="8"/>
      <c r="S70" s="8"/>
      <c r="T70" s="8"/>
    </row>
    <row r="71" spans="1:20" ht="18.600000000000001" customHeight="1" x14ac:dyDescent="0.25">
      <c r="A71" s="12" t="str">
        <f>IF(AND(B71&lt;&gt;"",B71&lt;&gt;0),COUNTIFS($B$6:B71,"&lt;&gt;0",$B$6:B71,"&lt;&gt;"),"")</f>
        <v/>
      </c>
      <c r="B71" s="6"/>
      <c r="C71" s="7"/>
      <c r="D71" s="7"/>
      <c r="E71" s="7"/>
      <c r="F71" s="7"/>
      <c r="G71" s="7"/>
      <c r="H71" s="11" t="str" cm="1">
        <f t="array" aca="1" ref="H71" ca="1">IF(B71="","",IF(COUNTA(C71:G71)&gt;=H$5,SUM(LARGE(C71:G71,ROW(INDIRECT("1:"&amp;H$5)))),SUM(C71:G71)))</f>
        <v/>
      </c>
      <c r="I71" s="11" t="str">
        <f t="shared" ref="I71:I107" si="2">IF(B71="","",IFERROR(H71/$H$5,0))</f>
        <v/>
      </c>
      <c r="J71" s="27" t="str">
        <f>IF(B71="","",VLOOKUP(B71,'Attn. Marks. Full Unit'!$C$5:$F$134,4,0))</f>
        <v/>
      </c>
      <c r="K71" s="13" t="str">
        <f t="shared" ref="K71:K107" si="3">IF(B71="","",SUM(I71:J71))</f>
        <v/>
      </c>
      <c r="L71" s="8"/>
      <c r="M71" s="8"/>
      <c r="N71" s="8"/>
      <c r="O71" s="8"/>
      <c r="P71" s="8"/>
      <c r="Q71" s="8"/>
      <c r="R71" s="8"/>
      <c r="S71" s="8"/>
      <c r="T71" s="8"/>
    </row>
    <row r="72" spans="1:20" ht="18.600000000000001" customHeight="1" x14ac:dyDescent="0.25">
      <c r="A72" s="12" t="str">
        <f>IF(AND(B72&lt;&gt;"",B72&lt;&gt;0),COUNTIFS($B$6:B72,"&lt;&gt;0",$B$6:B72,"&lt;&gt;"),"")</f>
        <v/>
      </c>
      <c r="B72" s="6"/>
      <c r="C72" s="7"/>
      <c r="D72" s="7"/>
      <c r="E72" s="7"/>
      <c r="F72" s="7"/>
      <c r="G72" s="7"/>
      <c r="H72" s="11" t="str" cm="1">
        <f t="array" aca="1" ref="H72" ca="1">IF(B72="","",IF(COUNTA(C72:G72)&gt;=H$5,SUM(LARGE(C72:G72,ROW(INDIRECT("1:"&amp;H$5)))),SUM(C72:G72)))</f>
        <v/>
      </c>
      <c r="I72" s="11" t="str">
        <f t="shared" si="2"/>
        <v/>
      </c>
      <c r="J72" s="27" t="str">
        <f>IF(B72="","",VLOOKUP(B72,'Attn. Marks. Full Unit'!$C$5:$F$134,4,0))</f>
        <v/>
      </c>
      <c r="K72" s="13" t="str">
        <f t="shared" si="3"/>
        <v/>
      </c>
      <c r="L72" s="8"/>
      <c r="M72" s="8"/>
      <c r="N72" s="8"/>
      <c r="O72" s="8"/>
      <c r="P72" s="8"/>
      <c r="Q72" s="8"/>
      <c r="R72" s="8"/>
      <c r="S72" s="8"/>
      <c r="T72" s="8"/>
    </row>
    <row r="73" spans="1:20" ht="18.600000000000001" customHeight="1" x14ac:dyDescent="0.25">
      <c r="A73" s="12" t="str">
        <f>IF(AND(B73&lt;&gt;"",B73&lt;&gt;0),COUNTIFS($B$6:B73,"&lt;&gt;0",$B$6:B73,"&lt;&gt;"),"")</f>
        <v/>
      </c>
      <c r="B73" s="6"/>
      <c r="C73" s="7"/>
      <c r="D73" s="7"/>
      <c r="E73" s="7"/>
      <c r="F73" s="7"/>
      <c r="G73" s="7"/>
      <c r="H73" s="11" t="str" cm="1">
        <f t="array" aca="1" ref="H73" ca="1">IF(B73="","",IF(COUNTA(C73:G73)&gt;=H$5,SUM(LARGE(C73:G73,ROW(INDIRECT("1:"&amp;H$5)))),SUM(C73:G73)))</f>
        <v/>
      </c>
      <c r="I73" s="11" t="str">
        <f t="shared" si="2"/>
        <v/>
      </c>
      <c r="J73" s="27" t="str">
        <f>IF(B73="","",VLOOKUP(B73,'Attn. Marks. Full Unit'!$C$5:$F$134,4,0))</f>
        <v/>
      </c>
      <c r="K73" s="13" t="str">
        <f t="shared" si="3"/>
        <v/>
      </c>
      <c r="L73" s="8"/>
      <c r="M73" s="8"/>
      <c r="N73" s="8"/>
      <c r="O73" s="8"/>
      <c r="P73" s="8"/>
      <c r="Q73" s="8"/>
      <c r="R73" s="8"/>
      <c r="S73" s="8"/>
      <c r="T73" s="8"/>
    </row>
    <row r="74" spans="1:20" ht="18.600000000000001" customHeight="1" x14ac:dyDescent="0.25">
      <c r="A74" s="12" t="str">
        <f>IF(AND(B74&lt;&gt;"",B74&lt;&gt;0),COUNTIFS($B$6:B74,"&lt;&gt;0",$B$6:B74,"&lt;&gt;"),"")</f>
        <v/>
      </c>
      <c r="B74" s="6"/>
      <c r="C74" s="7"/>
      <c r="D74" s="7"/>
      <c r="E74" s="7"/>
      <c r="F74" s="7"/>
      <c r="G74" s="7"/>
      <c r="H74" s="11" t="str" cm="1">
        <f t="array" aca="1" ref="H74" ca="1">IF(B74="","",IF(COUNTA(C74:G74)&gt;=H$5,SUM(LARGE(C74:G74,ROW(INDIRECT("1:"&amp;H$5)))),SUM(C74:G74)))</f>
        <v/>
      </c>
      <c r="I74" s="11" t="str">
        <f t="shared" si="2"/>
        <v/>
      </c>
      <c r="J74" s="27" t="str">
        <f>IF(B74="","",VLOOKUP(B74,'Attn. Marks. Full Unit'!$C$5:$F$134,4,0))</f>
        <v/>
      </c>
      <c r="K74" s="13" t="str">
        <f t="shared" si="3"/>
        <v/>
      </c>
      <c r="L74" s="8"/>
      <c r="M74" s="8"/>
      <c r="N74" s="8"/>
      <c r="O74" s="8"/>
      <c r="P74" s="8"/>
      <c r="Q74" s="8"/>
      <c r="R74" s="8"/>
      <c r="S74" s="8"/>
      <c r="T74" s="8"/>
    </row>
    <row r="75" spans="1:20" ht="18.600000000000001" customHeight="1" x14ac:dyDescent="0.25">
      <c r="A75" s="12" t="str">
        <f>IF(AND(B75&lt;&gt;"",B75&lt;&gt;0),COUNTIFS($B$6:B75,"&lt;&gt;0",$B$6:B75,"&lt;&gt;"),"")</f>
        <v/>
      </c>
      <c r="B75" s="6"/>
      <c r="C75" s="7"/>
      <c r="D75" s="7"/>
      <c r="E75" s="7"/>
      <c r="F75" s="7"/>
      <c r="G75" s="7"/>
      <c r="H75" s="11" t="str" cm="1">
        <f t="array" aca="1" ref="H75" ca="1">IF(B75="","",IF(COUNTA(C75:G75)&gt;=H$5,SUM(LARGE(C75:G75,ROW(INDIRECT("1:"&amp;H$5)))),SUM(C75:G75)))</f>
        <v/>
      </c>
      <c r="I75" s="11" t="str">
        <f t="shared" si="2"/>
        <v/>
      </c>
      <c r="J75" s="27" t="str">
        <f>IF(B75="","",VLOOKUP(B75,'Attn. Marks. Full Unit'!$C$5:$F$134,4,0))</f>
        <v/>
      </c>
      <c r="K75" s="13" t="str">
        <f t="shared" si="3"/>
        <v/>
      </c>
      <c r="L75" s="8"/>
      <c r="M75" s="8"/>
      <c r="N75" s="8"/>
      <c r="O75" s="8"/>
      <c r="P75" s="8"/>
      <c r="Q75" s="8"/>
      <c r="R75" s="8"/>
      <c r="S75" s="8"/>
      <c r="T75" s="8"/>
    </row>
    <row r="76" spans="1:20" ht="18.600000000000001" customHeight="1" x14ac:dyDescent="0.25">
      <c r="A76" s="12" t="str">
        <f>IF(AND(B76&lt;&gt;"",B76&lt;&gt;0),COUNTIFS($B$6:B76,"&lt;&gt;0",$B$6:B76,"&lt;&gt;"),"")</f>
        <v/>
      </c>
      <c r="B76" s="6"/>
      <c r="C76" s="7"/>
      <c r="D76" s="7"/>
      <c r="E76" s="7"/>
      <c r="F76" s="7"/>
      <c r="G76" s="7"/>
      <c r="H76" s="11" t="str" cm="1">
        <f t="array" aca="1" ref="H76" ca="1">IF(B76="","",IF(COUNTA(C76:G76)&gt;=H$5,SUM(LARGE(C76:G76,ROW(INDIRECT("1:"&amp;H$5)))),SUM(C76:G76)))</f>
        <v/>
      </c>
      <c r="I76" s="11" t="str">
        <f t="shared" si="2"/>
        <v/>
      </c>
      <c r="J76" s="27" t="str">
        <f>IF(B76="","",VLOOKUP(B76,'Attn. Marks. Full Unit'!$C$5:$F$134,4,0))</f>
        <v/>
      </c>
      <c r="K76" s="13" t="str">
        <f t="shared" si="3"/>
        <v/>
      </c>
      <c r="L76" s="8"/>
      <c r="M76" s="8"/>
      <c r="N76" s="8"/>
      <c r="O76" s="8"/>
      <c r="P76" s="8"/>
      <c r="Q76" s="8"/>
      <c r="R76" s="8"/>
      <c r="S76" s="8"/>
      <c r="T76" s="8"/>
    </row>
    <row r="77" spans="1:20" ht="18.600000000000001" customHeight="1" x14ac:dyDescent="0.25">
      <c r="A77" s="12" t="str">
        <f>IF(AND(B77&lt;&gt;"",B77&lt;&gt;0),COUNTIFS($B$6:B77,"&lt;&gt;0",$B$6:B77,"&lt;&gt;"),"")</f>
        <v/>
      </c>
      <c r="B77" s="6"/>
      <c r="C77" s="7"/>
      <c r="D77" s="7"/>
      <c r="E77" s="7"/>
      <c r="F77" s="7"/>
      <c r="G77" s="7"/>
      <c r="H77" s="11" t="str" cm="1">
        <f t="array" aca="1" ref="H77" ca="1">IF(B77="","",IF(COUNTA(C77:G77)&gt;=H$5,SUM(LARGE(C77:G77,ROW(INDIRECT("1:"&amp;H$5)))),SUM(C77:G77)))</f>
        <v/>
      </c>
      <c r="I77" s="11" t="str">
        <f t="shared" si="2"/>
        <v/>
      </c>
      <c r="J77" s="27" t="str">
        <f>IF(B77="","",VLOOKUP(B77,'Attn. Marks. Full Unit'!$C$5:$F$134,4,0))</f>
        <v/>
      </c>
      <c r="K77" s="13" t="str">
        <f t="shared" si="3"/>
        <v/>
      </c>
      <c r="L77" s="8"/>
      <c r="M77" s="8"/>
      <c r="N77" s="8"/>
      <c r="O77" s="8"/>
      <c r="P77" s="8"/>
      <c r="Q77" s="8"/>
      <c r="R77" s="8"/>
      <c r="S77" s="8"/>
      <c r="T77" s="8"/>
    </row>
    <row r="78" spans="1:20" ht="18.600000000000001" customHeight="1" x14ac:dyDescent="0.25">
      <c r="A78" s="12" t="str">
        <f>IF(AND(B78&lt;&gt;"",B78&lt;&gt;0),COUNTIFS($B$6:B78,"&lt;&gt;0",$B$6:B78,"&lt;&gt;"),"")</f>
        <v/>
      </c>
      <c r="B78" s="6"/>
      <c r="C78" s="7"/>
      <c r="D78" s="7"/>
      <c r="E78" s="7"/>
      <c r="F78" s="7"/>
      <c r="G78" s="7"/>
      <c r="H78" s="11" t="str" cm="1">
        <f t="array" aca="1" ref="H78" ca="1">IF(B78="","",IF(COUNTA(C78:G78)&gt;=H$5,SUM(LARGE(C78:G78,ROW(INDIRECT("1:"&amp;H$5)))),SUM(C78:G78)))</f>
        <v/>
      </c>
      <c r="I78" s="11" t="str">
        <f t="shared" si="2"/>
        <v/>
      </c>
      <c r="J78" s="27" t="str">
        <f>IF(B78="","",VLOOKUP(B78,'Attn. Marks. Full Unit'!$C$5:$F$134,4,0))</f>
        <v/>
      </c>
      <c r="K78" s="13" t="str">
        <f t="shared" si="3"/>
        <v/>
      </c>
      <c r="L78" s="8"/>
      <c r="M78" s="8"/>
      <c r="N78" s="8"/>
      <c r="O78" s="8"/>
      <c r="P78" s="8"/>
      <c r="Q78" s="8"/>
      <c r="R78" s="8"/>
      <c r="S78" s="8"/>
      <c r="T78" s="8"/>
    </row>
    <row r="79" spans="1:20" ht="18.600000000000001" customHeight="1" x14ac:dyDescent="0.25">
      <c r="A79" s="12" t="str">
        <f>IF(AND(B79&lt;&gt;"",B79&lt;&gt;0),COUNTIFS($B$6:B79,"&lt;&gt;0",$B$6:B79,"&lt;&gt;"),"")</f>
        <v/>
      </c>
      <c r="B79" s="6"/>
      <c r="C79" s="7"/>
      <c r="D79" s="7"/>
      <c r="E79" s="7"/>
      <c r="F79" s="7"/>
      <c r="G79" s="7"/>
      <c r="H79" s="11" t="str" cm="1">
        <f t="array" aca="1" ref="H79" ca="1">IF(B79="","",IF(COUNTA(C79:G79)&gt;=H$5,SUM(LARGE(C79:G79,ROW(INDIRECT("1:"&amp;H$5)))),SUM(C79:G79)))</f>
        <v/>
      </c>
      <c r="I79" s="11" t="str">
        <f t="shared" si="2"/>
        <v/>
      </c>
      <c r="J79" s="27" t="str">
        <f>IF(B79="","",VLOOKUP(B79,'Attn. Marks. Full Unit'!$C$5:$F$134,4,0))</f>
        <v/>
      </c>
      <c r="K79" s="13" t="str">
        <f t="shared" si="3"/>
        <v/>
      </c>
      <c r="L79" s="8"/>
      <c r="M79" s="8"/>
      <c r="N79" s="8"/>
      <c r="O79" s="8"/>
      <c r="P79" s="8"/>
      <c r="Q79" s="8"/>
      <c r="R79" s="8"/>
      <c r="S79" s="8"/>
      <c r="T79" s="8"/>
    </row>
    <row r="80" spans="1:20" ht="18.600000000000001" customHeight="1" x14ac:dyDescent="0.25">
      <c r="A80" s="12" t="str">
        <f>IF(AND(B80&lt;&gt;"",B80&lt;&gt;0),COUNTIFS($B$6:B80,"&lt;&gt;0",$B$6:B80,"&lt;&gt;"),"")</f>
        <v/>
      </c>
      <c r="B80" s="6"/>
      <c r="C80" s="7"/>
      <c r="D80" s="7"/>
      <c r="E80" s="7"/>
      <c r="F80" s="7"/>
      <c r="G80" s="7"/>
      <c r="H80" s="11" t="str" cm="1">
        <f t="array" aca="1" ref="H80" ca="1">IF(B80="","",IF(COUNTA(C80:G80)&gt;=H$5,SUM(LARGE(C80:G80,ROW(INDIRECT("1:"&amp;H$5)))),SUM(C80:G80)))</f>
        <v/>
      </c>
      <c r="I80" s="11" t="str">
        <f t="shared" si="2"/>
        <v/>
      </c>
      <c r="J80" s="27" t="str">
        <f>IF(B80="","",VLOOKUP(B80,'Attn. Marks. Full Unit'!$C$5:$F$134,4,0))</f>
        <v/>
      </c>
      <c r="K80" s="13" t="str">
        <f t="shared" si="3"/>
        <v/>
      </c>
      <c r="L80" s="8"/>
      <c r="M80" s="8"/>
      <c r="N80" s="8"/>
      <c r="O80" s="8"/>
      <c r="P80" s="8"/>
      <c r="Q80" s="8"/>
      <c r="R80" s="8"/>
      <c r="S80" s="8"/>
      <c r="T80" s="8"/>
    </row>
    <row r="81" spans="1:20" ht="18.600000000000001" customHeight="1" x14ac:dyDescent="0.25">
      <c r="A81" s="12" t="str">
        <f>IF(AND(B81&lt;&gt;"",B81&lt;&gt;0),COUNTIFS($B$6:B81,"&lt;&gt;0",$B$6:B81,"&lt;&gt;"),"")</f>
        <v/>
      </c>
      <c r="B81" s="6"/>
      <c r="C81" s="7"/>
      <c r="D81" s="7"/>
      <c r="E81" s="7"/>
      <c r="F81" s="7"/>
      <c r="G81" s="7"/>
      <c r="H81" s="11" t="str" cm="1">
        <f t="array" aca="1" ref="H81" ca="1">IF(B81="","",IF(COUNTA(C81:G81)&gt;=H$5,SUM(LARGE(C81:G81,ROW(INDIRECT("1:"&amp;H$5)))),SUM(C81:G81)))</f>
        <v/>
      </c>
      <c r="I81" s="11" t="str">
        <f t="shared" si="2"/>
        <v/>
      </c>
      <c r="J81" s="27" t="str">
        <f>IF(B81="","",VLOOKUP(B81,'Attn. Marks. Full Unit'!$C$5:$F$134,4,0))</f>
        <v/>
      </c>
      <c r="K81" s="13" t="str">
        <f t="shared" si="3"/>
        <v/>
      </c>
      <c r="L81" s="8"/>
      <c r="M81" s="8"/>
      <c r="N81" s="8"/>
      <c r="O81" s="8"/>
      <c r="P81" s="8"/>
      <c r="Q81" s="8"/>
      <c r="R81" s="8"/>
      <c r="S81" s="8"/>
      <c r="T81" s="8"/>
    </row>
    <row r="82" spans="1:20" ht="18.600000000000001" customHeight="1" x14ac:dyDescent="0.25">
      <c r="A82" s="12" t="str">
        <f>IF(AND(B82&lt;&gt;"",B82&lt;&gt;0),COUNTIFS($B$6:B82,"&lt;&gt;0",$B$6:B82,"&lt;&gt;"),"")</f>
        <v/>
      </c>
      <c r="B82" s="6"/>
      <c r="C82" s="7"/>
      <c r="D82" s="7"/>
      <c r="E82" s="7"/>
      <c r="F82" s="7"/>
      <c r="G82" s="7"/>
      <c r="H82" s="11" t="str" cm="1">
        <f t="array" aca="1" ref="H82" ca="1">IF(B82="","",IF(COUNTA(C82:G82)&gt;=H$5,SUM(LARGE(C82:G82,ROW(INDIRECT("1:"&amp;H$5)))),SUM(C82:G82)))</f>
        <v/>
      </c>
      <c r="I82" s="11" t="str">
        <f t="shared" si="2"/>
        <v/>
      </c>
      <c r="J82" s="27" t="str">
        <f>IF(B82="","",VLOOKUP(B82,'Attn. Marks. Full Unit'!$C$5:$F$134,4,0))</f>
        <v/>
      </c>
      <c r="K82" s="13" t="str">
        <f t="shared" si="3"/>
        <v/>
      </c>
      <c r="L82" s="8"/>
      <c r="M82" s="8"/>
      <c r="N82" s="8"/>
      <c r="O82" s="8"/>
      <c r="P82" s="8"/>
      <c r="Q82" s="8"/>
      <c r="R82" s="8"/>
      <c r="S82" s="8"/>
      <c r="T82" s="8"/>
    </row>
    <row r="83" spans="1:20" ht="18.600000000000001" customHeight="1" x14ac:dyDescent="0.25">
      <c r="A83" s="12" t="str">
        <f>IF(AND(B83&lt;&gt;"",B83&lt;&gt;0),COUNTIFS($B$6:B83,"&lt;&gt;0",$B$6:B83,"&lt;&gt;"),"")</f>
        <v/>
      </c>
      <c r="B83" s="6"/>
      <c r="C83" s="7"/>
      <c r="D83" s="7"/>
      <c r="E83" s="7"/>
      <c r="F83" s="7"/>
      <c r="G83" s="7"/>
      <c r="H83" s="11" t="str" cm="1">
        <f t="array" aca="1" ref="H83" ca="1">IF(B83="","",IF(COUNTA(C83:G83)&gt;=H$5,SUM(LARGE(C83:G83,ROW(INDIRECT("1:"&amp;H$5)))),SUM(C83:G83)))</f>
        <v/>
      </c>
      <c r="I83" s="11" t="str">
        <f t="shared" si="2"/>
        <v/>
      </c>
      <c r="J83" s="27" t="str">
        <f>IF(B83="","",VLOOKUP(B83,'Attn. Marks. Full Unit'!$C$5:$F$134,4,0))</f>
        <v/>
      </c>
      <c r="K83" s="13" t="str">
        <f t="shared" si="3"/>
        <v/>
      </c>
      <c r="L83" s="8"/>
      <c r="M83" s="8"/>
      <c r="N83" s="8"/>
      <c r="O83" s="8"/>
      <c r="P83" s="8"/>
      <c r="Q83" s="8"/>
      <c r="R83" s="8"/>
      <c r="S83" s="8"/>
      <c r="T83" s="8"/>
    </row>
    <row r="84" spans="1:20" ht="18.600000000000001" customHeight="1" x14ac:dyDescent="0.25">
      <c r="A84" s="12" t="str">
        <f>IF(AND(B84&lt;&gt;"",B84&lt;&gt;0),COUNTIFS($B$6:B84,"&lt;&gt;0",$B$6:B84,"&lt;&gt;"),"")</f>
        <v/>
      </c>
      <c r="B84" s="6"/>
      <c r="C84" s="7"/>
      <c r="D84" s="7"/>
      <c r="E84" s="7"/>
      <c r="F84" s="7"/>
      <c r="G84" s="7"/>
      <c r="H84" s="11" t="str" cm="1">
        <f t="array" aca="1" ref="H84" ca="1">IF(B84="","",IF(COUNTA(C84:G84)&gt;=H$5,SUM(LARGE(C84:G84,ROW(INDIRECT("1:"&amp;H$5)))),SUM(C84:G84)))</f>
        <v/>
      </c>
      <c r="I84" s="11" t="str">
        <f t="shared" si="2"/>
        <v/>
      </c>
      <c r="J84" s="27" t="str">
        <f>IF(B84="","",VLOOKUP(B84,'Attn. Marks. Full Unit'!$C$5:$F$134,4,0))</f>
        <v/>
      </c>
      <c r="K84" s="13" t="str">
        <f t="shared" si="3"/>
        <v/>
      </c>
      <c r="L84" s="8"/>
      <c r="M84" s="8"/>
      <c r="N84" s="8"/>
      <c r="O84" s="8"/>
      <c r="P84" s="8"/>
      <c r="Q84" s="8"/>
      <c r="R84" s="8"/>
      <c r="S84" s="8"/>
      <c r="T84" s="8"/>
    </row>
    <row r="85" spans="1:20" ht="18.600000000000001" customHeight="1" x14ac:dyDescent="0.25">
      <c r="A85" s="12" t="str">
        <f>IF(AND(B85&lt;&gt;"",B85&lt;&gt;0),COUNTIFS($B$6:B85,"&lt;&gt;0",$B$6:B85,"&lt;&gt;"),"")</f>
        <v/>
      </c>
      <c r="B85" s="6"/>
      <c r="C85" s="7"/>
      <c r="D85" s="7"/>
      <c r="E85" s="7"/>
      <c r="F85" s="7"/>
      <c r="G85" s="7"/>
      <c r="H85" s="11" t="str" cm="1">
        <f t="array" aca="1" ref="H85" ca="1">IF(B85="","",IF(COUNTA(C85:G85)&gt;=H$5,SUM(LARGE(C85:G85,ROW(INDIRECT("1:"&amp;H$5)))),SUM(C85:G85)))</f>
        <v/>
      </c>
      <c r="I85" s="11" t="str">
        <f t="shared" si="2"/>
        <v/>
      </c>
      <c r="J85" s="27" t="str">
        <f>IF(B85="","",VLOOKUP(B85,'Attn. Marks. Full Unit'!$C$5:$F$134,4,0))</f>
        <v/>
      </c>
      <c r="K85" s="13" t="str">
        <f t="shared" si="3"/>
        <v/>
      </c>
      <c r="L85" s="8"/>
      <c r="M85" s="8"/>
      <c r="N85" s="8"/>
      <c r="O85" s="8"/>
      <c r="P85" s="8"/>
      <c r="Q85" s="8"/>
      <c r="R85" s="8"/>
      <c r="S85" s="8"/>
      <c r="T85" s="8"/>
    </row>
    <row r="86" spans="1:20" ht="18.600000000000001" customHeight="1" x14ac:dyDescent="0.25">
      <c r="A86" s="12" t="str">
        <f>IF(AND(B86&lt;&gt;"",B86&lt;&gt;0),COUNTIFS($B$6:B86,"&lt;&gt;0",$B$6:B86,"&lt;&gt;"),"")</f>
        <v/>
      </c>
      <c r="B86" s="6"/>
      <c r="C86" s="7"/>
      <c r="D86" s="7"/>
      <c r="E86" s="7"/>
      <c r="F86" s="7"/>
      <c r="G86" s="7"/>
      <c r="H86" s="11" t="str" cm="1">
        <f t="array" aca="1" ref="H86" ca="1">IF(B86="","",IF(COUNTA(C86:G86)&gt;=H$5,SUM(LARGE(C86:G86,ROW(INDIRECT("1:"&amp;H$5)))),SUM(C86:G86)))</f>
        <v/>
      </c>
      <c r="I86" s="11" t="str">
        <f t="shared" si="2"/>
        <v/>
      </c>
      <c r="J86" s="27" t="str">
        <f>IF(B86="","",VLOOKUP(B86,'Attn. Marks. Full Unit'!$C$5:$F$134,4,0))</f>
        <v/>
      </c>
      <c r="K86" s="13" t="str">
        <f t="shared" si="3"/>
        <v/>
      </c>
      <c r="L86" s="8"/>
      <c r="M86" s="8"/>
      <c r="N86" s="8"/>
      <c r="O86" s="8"/>
      <c r="P86" s="8"/>
      <c r="Q86" s="8"/>
      <c r="R86" s="8"/>
      <c r="S86" s="8"/>
      <c r="T86" s="8"/>
    </row>
    <row r="87" spans="1:20" ht="18.600000000000001" customHeight="1" x14ac:dyDescent="0.25">
      <c r="A87" s="12" t="str">
        <f>IF(AND(B87&lt;&gt;"",B87&lt;&gt;0),COUNTIFS($B$6:B87,"&lt;&gt;0",$B$6:B87,"&lt;&gt;"),"")</f>
        <v/>
      </c>
      <c r="B87" s="6"/>
      <c r="C87" s="7"/>
      <c r="D87" s="7"/>
      <c r="E87" s="7"/>
      <c r="F87" s="7"/>
      <c r="G87" s="7"/>
      <c r="H87" s="11" t="str" cm="1">
        <f t="array" aca="1" ref="H87" ca="1">IF(B87="","",IF(COUNTA(C87:G87)&gt;=H$5,SUM(LARGE(C87:G87,ROW(INDIRECT("1:"&amp;H$5)))),SUM(C87:G87)))</f>
        <v/>
      </c>
      <c r="I87" s="11" t="str">
        <f t="shared" si="2"/>
        <v/>
      </c>
      <c r="J87" s="27" t="str">
        <f>IF(B87="","",VLOOKUP(B87,'Attn. Marks. Full Unit'!$C$5:$F$134,4,0))</f>
        <v/>
      </c>
      <c r="K87" s="13" t="str">
        <f t="shared" si="3"/>
        <v/>
      </c>
      <c r="L87" s="8"/>
      <c r="M87" s="8"/>
      <c r="N87" s="8"/>
      <c r="O87" s="8"/>
      <c r="P87" s="8"/>
      <c r="Q87" s="8"/>
      <c r="R87" s="8"/>
      <c r="S87" s="8"/>
      <c r="T87" s="8"/>
    </row>
    <row r="88" spans="1:20" ht="18.600000000000001" customHeight="1" x14ac:dyDescent="0.25">
      <c r="A88" s="12" t="str">
        <f>IF(AND(B88&lt;&gt;"",B88&lt;&gt;0),COUNTIFS($B$6:B88,"&lt;&gt;0",$B$6:B88,"&lt;&gt;"),"")</f>
        <v/>
      </c>
      <c r="B88" s="6"/>
      <c r="C88" s="7"/>
      <c r="D88" s="7"/>
      <c r="E88" s="7"/>
      <c r="F88" s="7"/>
      <c r="G88" s="7"/>
      <c r="H88" s="11" t="str" cm="1">
        <f t="array" aca="1" ref="H88" ca="1">IF(B88="","",IF(COUNTA(C88:G88)&gt;=H$5,SUM(LARGE(C88:G88,ROW(INDIRECT("1:"&amp;H$5)))),SUM(C88:G88)))</f>
        <v/>
      </c>
      <c r="I88" s="11" t="str">
        <f t="shared" si="2"/>
        <v/>
      </c>
      <c r="J88" s="27" t="str">
        <f>IF(B88="","",VLOOKUP(B88,'Attn. Marks. Full Unit'!$C$5:$F$134,4,0))</f>
        <v/>
      </c>
      <c r="K88" s="13" t="str">
        <f t="shared" si="3"/>
        <v/>
      </c>
      <c r="L88" s="8"/>
      <c r="M88" s="8"/>
      <c r="N88" s="8"/>
      <c r="O88" s="8"/>
      <c r="P88" s="8"/>
      <c r="Q88" s="8"/>
      <c r="R88" s="8"/>
      <c r="S88" s="8"/>
      <c r="T88" s="8"/>
    </row>
    <row r="89" spans="1:20" ht="18.600000000000001" customHeight="1" x14ac:dyDescent="0.25">
      <c r="A89" s="12" t="str">
        <f>IF(AND(B89&lt;&gt;"",B89&lt;&gt;0),COUNTIFS($B$6:B89,"&lt;&gt;0",$B$6:B89,"&lt;&gt;"),"")</f>
        <v/>
      </c>
      <c r="B89" s="6"/>
      <c r="C89" s="7"/>
      <c r="D89" s="7"/>
      <c r="E89" s="7"/>
      <c r="F89" s="7"/>
      <c r="G89" s="7"/>
      <c r="H89" s="11" t="str" cm="1">
        <f t="array" aca="1" ref="H89" ca="1">IF(B89="","",IF(COUNTA(C89:G89)&gt;=H$5,SUM(LARGE(C89:G89,ROW(INDIRECT("1:"&amp;H$5)))),SUM(C89:G89)))</f>
        <v/>
      </c>
      <c r="I89" s="11" t="str">
        <f t="shared" si="2"/>
        <v/>
      </c>
      <c r="J89" s="27" t="str">
        <f>IF(B89="","",VLOOKUP(B89,'Attn. Marks. Full Unit'!$C$5:$F$134,4,0))</f>
        <v/>
      </c>
      <c r="K89" s="13" t="str">
        <f t="shared" si="3"/>
        <v/>
      </c>
      <c r="L89" s="8"/>
      <c r="M89" s="8"/>
      <c r="N89" s="8"/>
      <c r="O89" s="8"/>
      <c r="P89" s="8"/>
      <c r="Q89" s="8"/>
      <c r="R89" s="8"/>
      <c r="S89" s="8"/>
      <c r="T89" s="8"/>
    </row>
    <row r="90" spans="1:20" ht="18.600000000000001" customHeight="1" x14ac:dyDescent="0.25">
      <c r="A90" s="12" t="str">
        <f>IF(AND(B90&lt;&gt;"",B90&lt;&gt;0),COUNTIFS($B$6:B90,"&lt;&gt;0",$B$6:B90,"&lt;&gt;"),"")</f>
        <v/>
      </c>
      <c r="B90" s="6"/>
      <c r="C90" s="7"/>
      <c r="D90" s="7"/>
      <c r="E90" s="7"/>
      <c r="F90" s="7"/>
      <c r="G90" s="7"/>
      <c r="H90" s="11" t="str" cm="1">
        <f t="array" aca="1" ref="H90" ca="1">IF(B90="","",IF(COUNTA(C90:G90)&gt;=H$5,SUM(LARGE(C90:G90,ROW(INDIRECT("1:"&amp;H$5)))),SUM(C90:G90)))</f>
        <v/>
      </c>
      <c r="I90" s="11" t="str">
        <f t="shared" si="2"/>
        <v/>
      </c>
      <c r="J90" s="27" t="str">
        <f>IF(B90="","",VLOOKUP(B90,'Attn. Marks. Full Unit'!$C$5:$F$134,4,0))</f>
        <v/>
      </c>
      <c r="K90" s="13" t="str">
        <f t="shared" si="3"/>
        <v/>
      </c>
      <c r="L90" s="8"/>
      <c r="M90" s="8"/>
      <c r="N90" s="8"/>
      <c r="O90" s="8"/>
      <c r="P90" s="8"/>
      <c r="Q90" s="8"/>
      <c r="R90" s="8"/>
      <c r="S90" s="8"/>
      <c r="T90" s="8"/>
    </row>
    <row r="91" spans="1:20" ht="18.600000000000001" customHeight="1" x14ac:dyDescent="0.25">
      <c r="A91" s="12" t="str">
        <f>IF(AND(B91&lt;&gt;"",B91&lt;&gt;0),COUNTIFS($B$6:B91,"&lt;&gt;0",$B$6:B91,"&lt;&gt;"),"")</f>
        <v/>
      </c>
      <c r="B91" s="6"/>
      <c r="C91" s="7"/>
      <c r="D91" s="7"/>
      <c r="E91" s="7"/>
      <c r="F91" s="7"/>
      <c r="G91" s="7"/>
      <c r="H91" s="11" t="str" cm="1">
        <f t="array" aca="1" ref="H91" ca="1">IF(B91="","",IF(COUNTA(C91:G91)&gt;=H$5,SUM(LARGE(C91:G91,ROW(INDIRECT("1:"&amp;H$5)))),SUM(C91:G91)))</f>
        <v/>
      </c>
      <c r="I91" s="11" t="str">
        <f t="shared" si="2"/>
        <v/>
      </c>
      <c r="J91" s="27" t="str">
        <f>IF(B91="","",VLOOKUP(B91,'Attn. Marks. Full Unit'!$C$5:$F$134,4,0))</f>
        <v/>
      </c>
      <c r="K91" s="13" t="str">
        <f t="shared" si="3"/>
        <v/>
      </c>
      <c r="L91" s="8"/>
      <c r="M91" s="8"/>
      <c r="N91" s="8"/>
      <c r="O91" s="8"/>
      <c r="P91" s="8"/>
      <c r="Q91" s="8"/>
      <c r="R91" s="8"/>
      <c r="S91" s="8"/>
      <c r="T91" s="8"/>
    </row>
    <row r="92" spans="1:20" ht="18.600000000000001" customHeight="1" x14ac:dyDescent="0.25">
      <c r="A92" s="12" t="str">
        <f>IF(AND(B92&lt;&gt;"",B92&lt;&gt;0),COUNTIFS($B$6:B92,"&lt;&gt;0",$B$6:B92,"&lt;&gt;"),"")</f>
        <v/>
      </c>
      <c r="B92" s="6"/>
      <c r="C92" s="7"/>
      <c r="D92" s="7"/>
      <c r="E92" s="7"/>
      <c r="F92" s="7"/>
      <c r="G92" s="7"/>
      <c r="H92" s="11" t="str" cm="1">
        <f t="array" aca="1" ref="H92" ca="1">IF(B92="","",IF(COUNTA(C92:G92)&gt;=H$5,SUM(LARGE(C92:G92,ROW(INDIRECT("1:"&amp;H$5)))),SUM(C92:G92)))</f>
        <v/>
      </c>
      <c r="I92" s="11" t="str">
        <f t="shared" si="2"/>
        <v/>
      </c>
      <c r="J92" s="27" t="str">
        <f>IF(B92="","",VLOOKUP(B92,'Attn. Marks. Full Unit'!$C$5:$F$134,4,0))</f>
        <v/>
      </c>
      <c r="K92" s="13" t="str">
        <f t="shared" si="3"/>
        <v/>
      </c>
      <c r="L92" s="8"/>
      <c r="M92" s="8"/>
      <c r="N92" s="8"/>
      <c r="O92" s="8"/>
      <c r="P92" s="8"/>
      <c r="Q92" s="8"/>
      <c r="R92" s="8"/>
      <c r="S92" s="8"/>
      <c r="T92" s="8"/>
    </row>
    <row r="93" spans="1:20" ht="18.600000000000001" customHeight="1" x14ac:dyDescent="0.25">
      <c r="A93" s="12" t="str">
        <f>IF(AND(B93&lt;&gt;"",B93&lt;&gt;0),COUNTIFS($B$6:B93,"&lt;&gt;0",$B$6:B93,"&lt;&gt;"),"")</f>
        <v/>
      </c>
      <c r="B93" s="6"/>
      <c r="C93" s="7"/>
      <c r="D93" s="7"/>
      <c r="E93" s="7"/>
      <c r="F93" s="7"/>
      <c r="G93" s="7"/>
      <c r="H93" s="11" t="str" cm="1">
        <f t="array" aca="1" ref="H93" ca="1">IF(B93="","",IF(COUNTA(C93:G93)&gt;=H$5,SUM(LARGE(C93:G93,ROW(INDIRECT("1:"&amp;H$5)))),SUM(C93:G93)))</f>
        <v/>
      </c>
      <c r="I93" s="11" t="str">
        <f t="shared" si="2"/>
        <v/>
      </c>
      <c r="J93" s="27" t="str">
        <f>IF(B93="","",VLOOKUP(B93,'Attn. Marks. Full Unit'!$C$5:$F$134,4,0))</f>
        <v/>
      </c>
      <c r="K93" s="13" t="str">
        <f t="shared" si="3"/>
        <v/>
      </c>
      <c r="L93" s="8"/>
      <c r="M93" s="8"/>
      <c r="N93" s="8"/>
      <c r="O93" s="8"/>
      <c r="P93" s="8"/>
      <c r="Q93" s="8"/>
      <c r="R93" s="8"/>
      <c r="S93" s="8"/>
      <c r="T93" s="8"/>
    </row>
    <row r="94" spans="1:20" ht="18.600000000000001" customHeight="1" x14ac:dyDescent="0.25">
      <c r="A94" s="12" t="str">
        <f>IF(AND(B94&lt;&gt;"",B94&lt;&gt;0),COUNTIFS($B$6:B94,"&lt;&gt;0",$B$6:B94,"&lt;&gt;"),"")</f>
        <v/>
      </c>
      <c r="B94" s="6"/>
      <c r="C94" s="7"/>
      <c r="D94" s="7"/>
      <c r="E94" s="7"/>
      <c r="F94" s="7"/>
      <c r="G94" s="7"/>
      <c r="H94" s="11" t="str" cm="1">
        <f t="array" aca="1" ref="H94" ca="1">IF(B94="","",IF(COUNTA(C94:G94)&gt;=H$5,SUM(LARGE(C94:G94,ROW(INDIRECT("1:"&amp;H$5)))),SUM(C94:G94)))</f>
        <v/>
      </c>
      <c r="I94" s="11" t="str">
        <f t="shared" si="2"/>
        <v/>
      </c>
      <c r="J94" s="27" t="str">
        <f>IF(B94="","",VLOOKUP(B94,'Attn. Marks. Full Unit'!$C$5:$F$134,4,0))</f>
        <v/>
      </c>
      <c r="K94" s="13" t="str">
        <f t="shared" si="3"/>
        <v/>
      </c>
      <c r="L94" s="8"/>
      <c r="M94" s="8"/>
      <c r="N94" s="8"/>
      <c r="O94" s="8"/>
      <c r="P94" s="8"/>
      <c r="Q94" s="8"/>
      <c r="R94" s="8"/>
      <c r="S94" s="8"/>
      <c r="T94" s="8"/>
    </row>
    <row r="95" spans="1:20" ht="18.600000000000001" customHeight="1" x14ac:dyDescent="0.25">
      <c r="A95" s="12" t="str">
        <f>IF(AND(B95&lt;&gt;"",B95&lt;&gt;0),COUNTIFS($B$6:B95,"&lt;&gt;0",$B$6:B95,"&lt;&gt;"),"")</f>
        <v/>
      </c>
      <c r="B95" s="6"/>
      <c r="C95" s="7"/>
      <c r="D95" s="7"/>
      <c r="E95" s="7"/>
      <c r="F95" s="7"/>
      <c r="G95" s="7"/>
      <c r="H95" s="11" t="str" cm="1">
        <f t="array" aca="1" ref="H95" ca="1">IF(B95="","",IF(COUNTA(C95:G95)&gt;=H$5,SUM(LARGE(C95:G95,ROW(INDIRECT("1:"&amp;H$5)))),SUM(C95:G95)))</f>
        <v/>
      </c>
      <c r="I95" s="11" t="str">
        <f t="shared" si="2"/>
        <v/>
      </c>
      <c r="J95" s="27" t="str">
        <f>IF(B95="","",VLOOKUP(B95,'Attn. Marks. Full Unit'!$C$5:$F$134,4,0))</f>
        <v/>
      </c>
      <c r="K95" s="13" t="str">
        <f t="shared" si="3"/>
        <v/>
      </c>
      <c r="L95" s="8"/>
      <c r="M95" s="8"/>
      <c r="N95" s="8"/>
      <c r="O95" s="8"/>
      <c r="P95" s="8"/>
      <c r="Q95" s="8"/>
      <c r="R95" s="8"/>
      <c r="S95" s="8"/>
      <c r="T95" s="8"/>
    </row>
    <row r="96" spans="1:20" ht="18.600000000000001" customHeight="1" x14ac:dyDescent="0.25">
      <c r="A96" s="12" t="str">
        <f>IF(AND(B96&lt;&gt;"",B96&lt;&gt;0),COUNTIFS($B$6:B96,"&lt;&gt;0",$B$6:B96,"&lt;&gt;"),"")</f>
        <v/>
      </c>
      <c r="B96" s="6"/>
      <c r="C96" s="7"/>
      <c r="D96" s="7"/>
      <c r="E96" s="7"/>
      <c r="F96" s="7"/>
      <c r="G96" s="7"/>
      <c r="H96" s="11" t="str" cm="1">
        <f t="array" aca="1" ref="H96" ca="1">IF(B96="","",IF(COUNTA(C96:G96)&gt;=H$5,SUM(LARGE(C96:G96,ROW(INDIRECT("1:"&amp;H$5)))),SUM(C96:G96)))</f>
        <v/>
      </c>
      <c r="I96" s="11" t="str">
        <f t="shared" si="2"/>
        <v/>
      </c>
      <c r="J96" s="27" t="str">
        <f>IF(B96="","",VLOOKUP(B96,'Attn. Marks. Full Unit'!$C$5:$F$134,4,0))</f>
        <v/>
      </c>
      <c r="K96" s="13" t="str">
        <f t="shared" si="3"/>
        <v/>
      </c>
      <c r="L96" s="8"/>
      <c r="M96" s="8"/>
      <c r="N96" s="8"/>
      <c r="O96" s="8"/>
      <c r="P96" s="8"/>
      <c r="Q96" s="8"/>
      <c r="R96" s="8"/>
      <c r="S96" s="8"/>
      <c r="T96" s="8"/>
    </row>
    <row r="97" spans="1:20" ht="18.600000000000001" customHeight="1" x14ac:dyDescent="0.25">
      <c r="A97" s="12" t="str">
        <f>IF(AND(B97&lt;&gt;"",B97&lt;&gt;0),COUNTIFS($B$6:B97,"&lt;&gt;0",$B$6:B97,"&lt;&gt;"),"")</f>
        <v/>
      </c>
      <c r="B97" s="6"/>
      <c r="C97" s="7"/>
      <c r="D97" s="7"/>
      <c r="E97" s="7"/>
      <c r="F97" s="7"/>
      <c r="G97" s="7"/>
      <c r="H97" s="11" t="str" cm="1">
        <f t="array" aca="1" ref="H97" ca="1">IF(B97="","",IF(COUNTA(C97:G97)&gt;=H$5,SUM(LARGE(C97:G97,ROW(INDIRECT("1:"&amp;H$5)))),SUM(C97:G97)))</f>
        <v/>
      </c>
      <c r="I97" s="11" t="str">
        <f t="shared" si="2"/>
        <v/>
      </c>
      <c r="J97" s="27" t="str">
        <f>IF(B97="","",VLOOKUP(B97,'Attn. Marks. Full Unit'!$C$5:$F$134,4,0))</f>
        <v/>
      </c>
      <c r="K97" s="13" t="str">
        <f t="shared" si="3"/>
        <v/>
      </c>
      <c r="L97" s="8"/>
      <c r="M97" s="8"/>
      <c r="N97" s="8"/>
      <c r="O97" s="8"/>
      <c r="P97" s="8"/>
      <c r="Q97" s="8"/>
      <c r="R97" s="8"/>
      <c r="S97" s="8"/>
      <c r="T97" s="8"/>
    </row>
    <row r="98" spans="1:20" ht="18.600000000000001" customHeight="1" x14ac:dyDescent="0.25">
      <c r="A98" s="12" t="str">
        <f>IF(AND(B98&lt;&gt;"",B98&lt;&gt;0),COUNTIFS($B$6:B98,"&lt;&gt;0",$B$6:B98,"&lt;&gt;"),"")</f>
        <v/>
      </c>
      <c r="B98" s="6"/>
      <c r="C98" s="7"/>
      <c r="D98" s="7"/>
      <c r="E98" s="7"/>
      <c r="F98" s="7"/>
      <c r="G98" s="7"/>
      <c r="H98" s="11" t="str" cm="1">
        <f t="array" aca="1" ref="H98" ca="1">IF(B98="","",IF(COUNTA(C98:G98)&gt;=H$5,SUM(LARGE(C98:G98,ROW(INDIRECT("1:"&amp;H$5)))),SUM(C98:G98)))</f>
        <v/>
      </c>
      <c r="I98" s="11" t="str">
        <f t="shared" si="2"/>
        <v/>
      </c>
      <c r="J98" s="27" t="str">
        <f>IF(B98="","",VLOOKUP(B98,'Attn. Marks. Full Unit'!$C$5:$F$134,4,0))</f>
        <v/>
      </c>
      <c r="K98" s="13" t="str">
        <f t="shared" si="3"/>
        <v/>
      </c>
      <c r="L98" s="8"/>
      <c r="M98" s="8"/>
      <c r="N98" s="8"/>
      <c r="O98" s="8"/>
      <c r="P98" s="8"/>
      <c r="Q98" s="8"/>
      <c r="R98" s="8"/>
      <c r="S98" s="8"/>
      <c r="T98" s="8"/>
    </row>
    <row r="99" spans="1:20" ht="18.600000000000001" customHeight="1" x14ac:dyDescent="0.25">
      <c r="A99" s="12" t="str">
        <f>IF(AND(B99&lt;&gt;"",B99&lt;&gt;0),COUNTIFS($B$6:B99,"&lt;&gt;0",$B$6:B99,"&lt;&gt;"),"")</f>
        <v/>
      </c>
      <c r="B99" s="6"/>
      <c r="C99" s="7"/>
      <c r="D99" s="7"/>
      <c r="E99" s="7"/>
      <c r="F99" s="7"/>
      <c r="G99" s="7"/>
      <c r="H99" s="11" t="str" cm="1">
        <f t="array" aca="1" ref="H99" ca="1">IF(B99="","",IF(COUNTA(C99:G99)&gt;=H$5,SUM(LARGE(C99:G99,ROW(INDIRECT("1:"&amp;H$5)))),SUM(C99:G99)))</f>
        <v/>
      </c>
      <c r="I99" s="11" t="str">
        <f t="shared" si="2"/>
        <v/>
      </c>
      <c r="J99" s="27" t="str">
        <f>IF(B99="","",VLOOKUP(B99,'Attn. Marks. Full Unit'!$C$5:$F$134,4,0))</f>
        <v/>
      </c>
      <c r="K99" s="13" t="str">
        <f t="shared" si="3"/>
        <v/>
      </c>
      <c r="L99" s="8"/>
      <c r="M99" s="8"/>
      <c r="N99" s="8"/>
      <c r="O99" s="8"/>
      <c r="P99" s="8"/>
      <c r="Q99" s="8"/>
      <c r="R99" s="8"/>
      <c r="S99" s="8"/>
      <c r="T99" s="8"/>
    </row>
    <row r="100" spans="1:20" ht="18.600000000000001" customHeight="1" x14ac:dyDescent="0.25">
      <c r="A100" s="12" t="str">
        <f>IF(AND(B100&lt;&gt;"",B100&lt;&gt;0),COUNTIFS($B$6:B100,"&lt;&gt;0",$B$6:B100,"&lt;&gt;"),"")</f>
        <v/>
      </c>
      <c r="B100" s="6"/>
      <c r="C100" s="7"/>
      <c r="D100" s="7"/>
      <c r="E100" s="7"/>
      <c r="F100" s="7"/>
      <c r="G100" s="7"/>
      <c r="H100" s="11" t="str" cm="1">
        <f t="array" aca="1" ref="H100" ca="1">IF(B100="","",IF(COUNTA(C100:G100)&gt;=H$5,SUM(LARGE(C100:G100,ROW(INDIRECT("1:"&amp;H$5)))),SUM(C100:G100)))</f>
        <v/>
      </c>
      <c r="I100" s="11" t="str">
        <f t="shared" si="2"/>
        <v/>
      </c>
      <c r="J100" s="27" t="str">
        <f>IF(B100="","",VLOOKUP(B100,'Attn. Marks. Full Unit'!$C$5:$F$134,4,0))</f>
        <v/>
      </c>
      <c r="K100" s="13" t="str">
        <f t="shared" si="3"/>
        <v/>
      </c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8.600000000000001" customHeight="1" x14ac:dyDescent="0.25">
      <c r="A101" s="12" t="str">
        <f>IF(AND(B101&lt;&gt;"",B101&lt;&gt;0),COUNTIFS($B$6:B101,"&lt;&gt;0",$B$6:B101,"&lt;&gt;"),"")</f>
        <v/>
      </c>
      <c r="B101" s="6"/>
      <c r="C101" s="7"/>
      <c r="D101" s="7"/>
      <c r="E101" s="7"/>
      <c r="F101" s="7"/>
      <c r="G101" s="7"/>
      <c r="H101" s="11" t="str" cm="1">
        <f t="array" aca="1" ref="H101" ca="1">IF(B101="","",IF(COUNTA(C101:G101)&gt;=H$5,SUM(LARGE(C101:G101,ROW(INDIRECT("1:"&amp;H$5)))),SUM(C101:G101)))</f>
        <v/>
      </c>
      <c r="I101" s="11" t="str">
        <f t="shared" si="2"/>
        <v/>
      </c>
      <c r="J101" s="27" t="str">
        <f>IF(B101="","",VLOOKUP(B101,'Attn. Marks. Full Unit'!$C$5:$F$134,4,0))</f>
        <v/>
      </c>
      <c r="K101" s="13" t="str">
        <f t="shared" si="3"/>
        <v/>
      </c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8.600000000000001" customHeight="1" x14ac:dyDescent="0.25">
      <c r="A102" s="12" t="str">
        <f>IF(AND(B102&lt;&gt;"",B102&lt;&gt;0),COUNTIFS($B$6:B102,"&lt;&gt;0",$B$6:B102,"&lt;&gt;"),"")</f>
        <v/>
      </c>
      <c r="B102" s="6"/>
      <c r="C102" s="7"/>
      <c r="D102" s="7"/>
      <c r="E102" s="7"/>
      <c r="F102" s="7"/>
      <c r="G102" s="7"/>
      <c r="H102" s="11" t="str" cm="1">
        <f t="array" aca="1" ref="H102" ca="1">IF(B102="","",IF(COUNTA(C102:G102)&gt;=H$5,SUM(LARGE(C102:G102,ROW(INDIRECT("1:"&amp;H$5)))),SUM(C102:G102)))</f>
        <v/>
      </c>
      <c r="I102" s="11" t="str">
        <f t="shared" si="2"/>
        <v/>
      </c>
      <c r="J102" s="27" t="str">
        <f>IF(B102="","",VLOOKUP(B102,'Attn. Marks. Full Unit'!$C$5:$F$134,4,0))</f>
        <v/>
      </c>
      <c r="K102" s="13" t="str">
        <f t="shared" si="3"/>
        <v/>
      </c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8.600000000000001" customHeight="1" x14ac:dyDescent="0.25">
      <c r="A103" s="12" t="str">
        <f>IF(AND(B103&lt;&gt;"",B103&lt;&gt;0),COUNTIFS($B$6:B103,"&lt;&gt;0",$B$6:B103,"&lt;&gt;"),"")</f>
        <v/>
      </c>
      <c r="B103" s="6"/>
      <c r="C103" s="7"/>
      <c r="D103" s="7"/>
      <c r="E103" s="7"/>
      <c r="F103" s="7"/>
      <c r="G103" s="7"/>
      <c r="H103" s="11" t="str" cm="1">
        <f t="array" aca="1" ref="H103" ca="1">IF(B103="","",IF(COUNTA(C103:G103)&gt;=H$5,SUM(LARGE(C103:G103,ROW(INDIRECT("1:"&amp;H$5)))),SUM(C103:G103)))</f>
        <v/>
      </c>
      <c r="I103" s="11" t="str">
        <f t="shared" si="2"/>
        <v/>
      </c>
      <c r="J103" s="27" t="str">
        <f>IF(B103="","",VLOOKUP(B103,'Attn. Marks. Full Unit'!$C$5:$F$134,4,0))</f>
        <v/>
      </c>
      <c r="K103" s="13" t="str">
        <f t="shared" si="3"/>
        <v/>
      </c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8.600000000000001" customHeight="1" x14ac:dyDescent="0.25">
      <c r="A104" s="12" t="str">
        <f>IF(AND(B104&lt;&gt;"",B104&lt;&gt;0),COUNTIFS($B$6:B104,"&lt;&gt;0",$B$6:B104,"&lt;&gt;"),"")</f>
        <v/>
      </c>
      <c r="B104" s="6"/>
      <c r="C104" s="7"/>
      <c r="D104" s="7"/>
      <c r="E104" s="7"/>
      <c r="F104" s="7"/>
      <c r="G104" s="7"/>
      <c r="H104" s="11" t="str" cm="1">
        <f t="array" aca="1" ref="H104" ca="1">IF(B104="","",IF(COUNTA(C104:G104)&gt;=H$5,SUM(LARGE(C104:G104,ROW(INDIRECT("1:"&amp;H$5)))),SUM(C104:G104)))</f>
        <v/>
      </c>
      <c r="I104" s="11" t="str">
        <f t="shared" si="2"/>
        <v/>
      </c>
      <c r="J104" s="27" t="str">
        <f>IF(B104="","",VLOOKUP(B104,'Attn. Marks. Full Unit'!$C$5:$F$134,4,0))</f>
        <v/>
      </c>
      <c r="K104" s="13" t="str">
        <f t="shared" si="3"/>
        <v/>
      </c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8.600000000000001" customHeight="1" x14ac:dyDescent="0.25">
      <c r="A105" s="12" t="str">
        <f>IF(AND(B105&lt;&gt;"",B105&lt;&gt;0),COUNTIFS($B$6:B105,"&lt;&gt;0",$B$6:B105,"&lt;&gt;"),"")</f>
        <v/>
      </c>
      <c r="B105" s="6"/>
      <c r="C105" s="7"/>
      <c r="D105" s="7"/>
      <c r="E105" s="7"/>
      <c r="F105" s="7"/>
      <c r="G105" s="7"/>
      <c r="H105" s="11" t="str" cm="1">
        <f t="array" aca="1" ref="H105" ca="1">IF(B105="","",IF(COUNTA(C105:G105)&gt;=H$5,SUM(LARGE(C105:G105,ROW(INDIRECT("1:"&amp;H$5)))),SUM(C105:G105)))</f>
        <v/>
      </c>
      <c r="I105" s="11" t="str">
        <f t="shared" si="2"/>
        <v/>
      </c>
      <c r="J105" s="27" t="str">
        <f>IF(B105="","",VLOOKUP(B105,'Attn. Marks. Full Unit'!$C$5:$F$134,4,0))</f>
        <v/>
      </c>
      <c r="K105" s="13" t="str">
        <f t="shared" si="3"/>
        <v/>
      </c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8.600000000000001" customHeight="1" x14ac:dyDescent="0.25">
      <c r="A106" s="12" t="str">
        <f>IF(AND(B106&lt;&gt;"",B106&lt;&gt;0),COUNTIFS($B$6:B106,"&lt;&gt;0",$B$6:B106,"&lt;&gt;"),"")</f>
        <v/>
      </c>
      <c r="B106" s="6"/>
      <c r="C106" s="7"/>
      <c r="D106" s="7"/>
      <c r="E106" s="7"/>
      <c r="F106" s="7"/>
      <c r="G106" s="7"/>
      <c r="H106" s="11" t="str" cm="1">
        <f t="array" aca="1" ref="H106" ca="1">IF(B106="","",IF(COUNTA(C106:G106)&gt;=H$5,SUM(LARGE(C106:G106,ROW(INDIRECT("1:"&amp;H$5)))),SUM(C106:G106)))</f>
        <v/>
      </c>
      <c r="I106" s="11" t="str">
        <f t="shared" si="2"/>
        <v/>
      </c>
      <c r="J106" s="27" t="str">
        <f>IF(B106="","",VLOOKUP(B106,'Attn. Marks. Full Unit'!$C$5:$F$134,4,0))</f>
        <v/>
      </c>
      <c r="K106" s="13" t="str">
        <f t="shared" si="3"/>
        <v/>
      </c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8.600000000000001" customHeight="1" x14ac:dyDescent="0.25">
      <c r="A107" s="12" t="str">
        <f>IF(AND(B107&lt;&gt;"",B107&lt;&gt;0),COUNTIFS($B$6:B107,"&lt;&gt;0",$B$6:B107,"&lt;&gt;"),"")</f>
        <v/>
      </c>
      <c r="B107" s="6"/>
      <c r="C107" s="7"/>
      <c r="D107" s="7"/>
      <c r="E107" s="7"/>
      <c r="F107" s="7"/>
      <c r="G107" s="7"/>
      <c r="H107" s="11" t="str" cm="1">
        <f t="array" aca="1" ref="H107" ca="1">IF(B107="","",IF(COUNTA(C107:G107)&gt;=H$5,SUM(LARGE(C107:G107,ROW(INDIRECT("1:"&amp;H$5)))),SUM(C107:G107)))</f>
        <v/>
      </c>
      <c r="I107" s="11" t="str">
        <f t="shared" si="2"/>
        <v/>
      </c>
      <c r="J107" s="27" t="str">
        <f>IF(B107="","",VLOOKUP(B107,'Attn. Marks. Full Unit'!$C$5:$F$134,4,0))</f>
        <v/>
      </c>
      <c r="K107" s="13" t="str">
        <f t="shared" si="3"/>
        <v/>
      </c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3.8" hidden="1" x14ac:dyDescent="0.25">
      <c r="A108" s="8"/>
      <c r="B108" s="8"/>
      <c r="C108" s="8"/>
      <c r="D108" s="8"/>
      <c r="E108" s="8"/>
      <c r="F108" s="8"/>
      <c r="G108" s="8"/>
      <c r="H108" s="9"/>
      <c r="I108" s="9"/>
      <c r="J108" s="8"/>
      <c r="K108" s="9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3.8" hidden="1" x14ac:dyDescent="0.25">
      <c r="A109" s="8"/>
      <c r="B109" s="8"/>
      <c r="C109" s="8"/>
      <c r="D109" s="8"/>
      <c r="E109" s="8"/>
      <c r="F109" s="8"/>
      <c r="G109" s="8"/>
      <c r="H109" s="9"/>
      <c r="I109" s="9"/>
      <c r="J109" s="8"/>
      <c r="K109" s="9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3.8" hidden="1" x14ac:dyDescent="0.25">
      <c r="A110" s="8"/>
      <c r="B110" s="8"/>
      <c r="C110" s="8"/>
      <c r="D110" s="8"/>
      <c r="E110" s="8"/>
      <c r="F110" s="8"/>
      <c r="G110" s="8"/>
      <c r="H110" s="9"/>
      <c r="I110" s="9"/>
      <c r="J110" s="8"/>
      <c r="K110" s="9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3.8" hidden="1" x14ac:dyDescent="0.25">
      <c r="A111" s="8"/>
      <c r="B111" s="8"/>
      <c r="C111" s="8"/>
      <c r="D111" s="8"/>
      <c r="E111" s="8"/>
      <c r="F111" s="8"/>
      <c r="G111" s="8"/>
      <c r="H111" s="9"/>
      <c r="I111" s="9"/>
      <c r="J111" s="8"/>
      <c r="K111" s="9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3.8" hidden="1" x14ac:dyDescent="0.25">
      <c r="A112" s="8"/>
      <c r="B112" s="8"/>
      <c r="C112" s="8"/>
      <c r="D112" s="8"/>
      <c r="E112" s="8"/>
      <c r="F112" s="8"/>
      <c r="G112" s="8"/>
      <c r="H112" s="9"/>
      <c r="I112" s="9"/>
      <c r="J112" s="8"/>
      <c r="K112" s="9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3.8" hidden="1" x14ac:dyDescent="0.25">
      <c r="A113" s="8"/>
      <c r="B113" s="8"/>
      <c r="C113" s="8"/>
      <c r="D113" s="8"/>
      <c r="E113" s="8"/>
      <c r="F113" s="8"/>
      <c r="G113" s="8"/>
      <c r="H113" s="9"/>
      <c r="I113" s="9"/>
      <c r="J113" s="8"/>
      <c r="K113" s="9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3.8" hidden="1" x14ac:dyDescent="0.25">
      <c r="A114" s="8"/>
      <c r="B114" s="8"/>
      <c r="C114" s="8"/>
      <c r="D114" s="8"/>
      <c r="E114" s="8"/>
      <c r="F114" s="8"/>
      <c r="G114" s="8"/>
      <c r="H114" s="9"/>
      <c r="I114" s="9"/>
      <c r="J114" s="8"/>
      <c r="K114" s="9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3.8" hidden="1" x14ac:dyDescent="0.25">
      <c r="A115" s="8"/>
      <c r="B115" s="8"/>
      <c r="C115" s="8"/>
      <c r="D115" s="8"/>
      <c r="E115" s="8"/>
      <c r="F115" s="8"/>
      <c r="G115" s="8"/>
      <c r="H115" s="9"/>
      <c r="I115" s="9"/>
      <c r="J115" s="8"/>
      <c r="K115" s="9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3.8" hidden="1" x14ac:dyDescent="0.25">
      <c r="A116" s="8"/>
      <c r="B116" s="8"/>
      <c r="C116" s="8"/>
      <c r="D116" s="8"/>
      <c r="E116" s="8"/>
      <c r="F116" s="8"/>
      <c r="G116" s="8"/>
      <c r="H116" s="9"/>
      <c r="I116" s="9"/>
      <c r="J116" s="8"/>
      <c r="K116" s="9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3.8" hidden="1" x14ac:dyDescent="0.25">
      <c r="A117" s="8"/>
      <c r="B117" s="8"/>
      <c r="C117" s="8"/>
      <c r="D117" s="8"/>
      <c r="E117" s="8"/>
      <c r="F117" s="8"/>
      <c r="G117" s="8"/>
      <c r="H117" s="9"/>
      <c r="I117" s="9"/>
      <c r="J117" s="8"/>
      <c r="K117" s="9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3.8" hidden="1" x14ac:dyDescent="0.25">
      <c r="A118" s="8"/>
      <c r="B118" s="8"/>
      <c r="C118" s="8"/>
      <c r="D118" s="8"/>
      <c r="E118" s="8"/>
      <c r="F118" s="8"/>
      <c r="G118" s="8"/>
      <c r="H118" s="9"/>
      <c r="I118" s="9"/>
      <c r="J118" s="8"/>
      <c r="K118" s="9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3.8" hidden="1" x14ac:dyDescent="0.25">
      <c r="A119" s="8"/>
      <c r="B119" s="8"/>
      <c r="C119" s="8"/>
      <c r="D119" s="8"/>
      <c r="E119" s="8"/>
      <c r="F119" s="8"/>
      <c r="G119" s="8"/>
      <c r="H119" s="9"/>
      <c r="I119" s="9"/>
      <c r="J119" s="8"/>
      <c r="K119" s="9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3.8" hidden="1" x14ac:dyDescent="0.25">
      <c r="A120" s="8"/>
      <c r="B120" s="8"/>
      <c r="C120" s="8"/>
      <c r="D120" s="8"/>
      <c r="E120" s="8"/>
      <c r="F120" s="8"/>
      <c r="G120" s="8"/>
      <c r="H120" s="9"/>
      <c r="I120" s="9"/>
      <c r="J120" s="8"/>
      <c r="K120" s="9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3.8" hidden="1" x14ac:dyDescent="0.25">
      <c r="A121" s="8"/>
      <c r="B121" s="8"/>
      <c r="C121" s="8"/>
      <c r="D121" s="8"/>
      <c r="E121" s="8"/>
      <c r="F121" s="8"/>
      <c r="G121" s="8"/>
      <c r="H121" s="9"/>
      <c r="I121" s="9"/>
      <c r="J121" s="8"/>
      <c r="K121" s="9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3.8" hidden="1" x14ac:dyDescent="0.25">
      <c r="A122" s="8"/>
      <c r="B122" s="8"/>
      <c r="C122" s="8"/>
      <c r="D122" s="8"/>
      <c r="E122" s="8"/>
      <c r="F122" s="8"/>
      <c r="G122" s="8"/>
      <c r="H122" s="9"/>
      <c r="I122" s="9"/>
      <c r="J122" s="8"/>
      <c r="K122" s="9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3.8" hidden="1" x14ac:dyDescent="0.25">
      <c r="A123" s="8"/>
      <c r="B123" s="8"/>
      <c r="C123" s="8"/>
      <c r="D123" s="8"/>
      <c r="E123" s="8"/>
      <c r="F123" s="8"/>
      <c r="G123" s="8"/>
      <c r="H123" s="9"/>
      <c r="I123" s="9"/>
      <c r="J123" s="8"/>
      <c r="K123" s="9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3.8" hidden="1" x14ac:dyDescent="0.25">
      <c r="A124" s="8"/>
      <c r="B124" s="8"/>
      <c r="C124" s="8"/>
      <c r="D124" s="8"/>
      <c r="E124" s="8"/>
      <c r="F124" s="8"/>
      <c r="G124" s="8"/>
      <c r="H124" s="9"/>
      <c r="I124" s="9"/>
      <c r="J124" s="8"/>
      <c r="K124" s="9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3.8" hidden="1" x14ac:dyDescent="0.25">
      <c r="A125" s="8"/>
      <c r="B125" s="8"/>
      <c r="C125" s="8"/>
      <c r="D125" s="8"/>
      <c r="E125" s="8"/>
      <c r="F125" s="8"/>
      <c r="G125" s="8"/>
      <c r="H125" s="9"/>
      <c r="I125" s="9"/>
      <c r="J125" s="8"/>
      <c r="K125" s="9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3.8" hidden="1" x14ac:dyDescent="0.25">
      <c r="A126" s="8"/>
      <c r="B126" s="8"/>
      <c r="C126" s="8"/>
      <c r="D126" s="8"/>
      <c r="E126" s="8"/>
      <c r="F126" s="8"/>
      <c r="G126" s="8"/>
      <c r="H126" s="9"/>
      <c r="I126" s="9"/>
      <c r="J126" s="8"/>
      <c r="K126" s="9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3.8" hidden="1" x14ac:dyDescent="0.25">
      <c r="A127" s="8"/>
      <c r="B127" s="8"/>
      <c r="C127" s="8"/>
      <c r="D127" s="8"/>
      <c r="E127" s="8"/>
      <c r="F127" s="8"/>
      <c r="G127" s="8"/>
      <c r="H127" s="9"/>
      <c r="I127" s="9"/>
      <c r="J127" s="8"/>
      <c r="K127" s="9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3.8" hidden="1" x14ac:dyDescent="0.25">
      <c r="A128" s="8"/>
      <c r="B128" s="8"/>
      <c r="C128" s="8"/>
      <c r="D128" s="8"/>
      <c r="E128" s="8"/>
      <c r="F128" s="8"/>
      <c r="G128" s="8"/>
      <c r="H128" s="9"/>
      <c r="I128" s="9"/>
      <c r="J128" s="8"/>
      <c r="K128" s="9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3.8" hidden="1" x14ac:dyDescent="0.25">
      <c r="A129" s="8"/>
      <c r="B129" s="8"/>
      <c r="C129" s="8"/>
      <c r="D129" s="8"/>
      <c r="E129" s="8"/>
      <c r="F129" s="8"/>
      <c r="G129" s="8"/>
      <c r="H129" s="9"/>
      <c r="I129" s="9"/>
      <c r="J129" s="8"/>
      <c r="K129" s="9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3.8" hidden="1" x14ac:dyDescent="0.25">
      <c r="A130" s="8"/>
      <c r="B130" s="8"/>
      <c r="C130" s="8"/>
      <c r="D130" s="8"/>
      <c r="E130" s="8"/>
      <c r="F130" s="8"/>
      <c r="G130" s="8"/>
      <c r="H130" s="9"/>
      <c r="I130" s="9"/>
      <c r="J130" s="8"/>
      <c r="K130" s="9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3.8" hidden="1" x14ac:dyDescent="0.25">
      <c r="A131" s="8"/>
      <c r="B131" s="8"/>
      <c r="C131" s="8"/>
      <c r="D131" s="8"/>
      <c r="E131" s="8"/>
      <c r="F131" s="8"/>
      <c r="G131" s="8"/>
      <c r="H131" s="9"/>
      <c r="I131" s="9"/>
      <c r="J131" s="8"/>
      <c r="K131" s="9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3.8" hidden="1" x14ac:dyDescent="0.25">
      <c r="A132" s="8"/>
      <c r="B132" s="8"/>
      <c r="C132" s="8"/>
      <c r="D132" s="8"/>
      <c r="E132" s="8"/>
      <c r="F132" s="8"/>
      <c r="G132" s="8"/>
      <c r="H132" s="9"/>
      <c r="I132" s="9"/>
      <c r="J132" s="8"/>
      <c r="K132" s="9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3.8" hidden="1" x14ac:dyDescent="0.25">
      <c r="A133" s="8"/>
      <c r="B133" s="8"/>
      <c r="C133" s="8"/>
      <c r="D133" s="8"/>
      <c r="E133" s="8"/>
      <c r="F133" s="8"/>
      <c r="G133" s="8"/>
      <c r="H133" s="9"/>
      <c r="I133" s="9"/>
      <c r="J133" s="8"/>
      <c r="K133" s="9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3.8" hidden="1" x14ac:dyDescent="0.25">
      <c r="A134" s="8"/>
      <c r="B134" s="8"/>
      <c r="C134" s="8"/>
      <c r="D134" s="8"/>
      <c r="E134" s="8"/>
      <c r="F134" s="8"/>
      <c r="G134" s="8"/>
      <c r="H134" s="9"/>
      <c r="I134" s="9"/>
      <c r="J134" s="8"/>
      <c r="K134" s="9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3.8" hidden="1" x14ac:dyDescent="0.25">
      <c r="A135" s="8"/>
      <c r="B135" s="8"/>
      <c r="C135" s="8"/>
      <c r="D135" s="8"/>
      <c r="E135" s="8"/>
      <c r="F135" s="8"/>
      <c r="G135" s="8"/>
      <c r="H135" s="9"/>
      <c r="I135" s="9"/>
      <c r="J135" s="8"/>
      <c r="K135" s="9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3.8" hidden="1" x14ac:dyDescent="0.25">
      <c r="A136" s="8"/>
      <c r="B136" s="8"/>
      <c r="C136" s="8"/>
      <c r="D136" s="8"/>
      <c r="E136" s="8"/>
      <c r="F136" s="8"/>
      <c r="G136" s="8"/>
      <c r="H136" s="9"/>
      <c r="I136" s="9"/>
      <c r="J136" s="8"/>
      <c r="K136" s="9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3.8" hidden="1" x14ac:dyDescent="0.25">
      <c r="A137" s="8"/>
      <c r="B137" s="8"/>
      <c r="C137" s="8"/>
      <c r="D137" s="8"/>
      <c r="E137" s="8"/>
      <c r="F137" s="8"/>
      <c r="G137" s="8"/>
      <c r="H137" s="9"/>
      <c r="I137" s="9"/>
      <c r="J137" s="8"/>
      <c r="K137" s="9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3.8" hidden="1" x14ac:dyDescent="0.25">
      <c r="A138" s="8"/>
      <c r="B138" s="8"/>
      <c r="C138" s="8"/>
      <c r="D138" s="8"/>
      <c r="E138" s="8"/>
      <c r="F138" s="8"/>
      <c r="G138" s="8"/>
      <c r="H138" s="9"/>
      <c r="I138" s="9"/>
      <c r="J138" s="8"/>
      <c r="K138" s="9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3.8" hidden="1" x14ac:dyDescent="0.25">
      <c r="A139" s="8"/>
      <c r="B139" s="8"/>
      <c r="C139" s="8"/>
      <c r="D139" s="8"/>
      <c r="E139" s="8"/>
      <c r="F139" s="8"/>
      <c r="G139" s="8"/>
      <c r="H139" s="9"/>
      <c r="I139" s="9"/>
      <c r="J139" s="8"/>
      <c r="K139" s="9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3.8" hidden="1" x14ac:dyDescent="0.25">
      <c r="A140" s="8"/>
      <c r="B140" s="8"/>
      <c r="C140" s="8"/>
      <c r="D140" s="8"/>
      <c r="E140" s="8"/>
      <c r="F140" s="8"/>
      <c r="G140" s="8"/>
      <c r="H140" s="9"/>
      <c r="I140" s="9"/>
      <c r="J140" s="8"/>
      <c r="K140" s="9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3.8" hidden="1" x14ac:dyDescent="0.25">
      <c r="A141" s="8"/>
      <c r="B141" s="8"/>
      <c r="C141" s="8"/>
      <c r="D141" s="8"/>
      <c r="E141" s="8"/>
      <c r="F141" s="8"/>
      <c r="G141" s="8"/>
      <c r="H141" s="9"/>
      <c r="I141" s="9"/>
      <c r="J141" s="8"/>
      <c r="K141" s="9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3.8" hidden="1" x14ac:dyDescent="0.25">
      <c r="A142" s="8"/>
      <c r="B142" s="8"/>
      <c r="C142" s="8"/>
      <c r="D142" s="8"/>
      <c r="E142" s="8"/>
      <c r="F142" s="8"/>
      <c r="G142" s="8"/>
      <c r="H142" s="9"/>
      <c r="I142" s="9"/>
      <c r="J142" s="8"/>
      <c r="K142" s="9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3.8" hidden="1" x14ac:dyDescent="0.25">
      <c r="A143" s="8"/>
      <c r="B143" s="8"/>
      <c r="C143" s="8"/>
      <c r="D143" s="8"/>
      <c r="E143" s="8"/>
      <c r="F143" s="8"/>
      <c r="G143" s="8"/>
      <c r="H143" s="9"/>
      <c r="I143" s="9"/>
      <c r="J143" s="8"/>
      <c r="K143" s="9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3.8" hidden="1" x14ac:dyDescent="0.25">
      <c r="A144" s="8"/>
      <c r="B144" s="8"/>
      <c r="C144" s="8"/>
      <c r="D144" s="8"/>
      <c r="E144" s="8"/>
      <c r="F144" s="8"/>
      <c r="G144" s="8"/>
      <c r="H144" s="9"/>
      <c r="I144" s="9"/>
      <c r="J144" s="8"/>
      <c r="K144" s="9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3.8" hidden="1" x14ac:dyDescent="0.25">
      <c r="A145" s="8"/>
      <c r="B145" s="8"/>
      <c r="C145" s="8"/>
      <c r="D145" s="8"/>
      <c r="E145" s="8"/>
      <c r="F145" s="8"/>
      <c r="G145" s="8"/>
      <c r="H145" s="9"/>
      <c r="I145" s="9"/>
      <c r="J145" s="8"/>
      <c r="K145" s="9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3.8" hidden="1" x14ac:dyDescent="0.25">
      <c r="A146" s="8"/>
      <c r="B146" s="8"/>
      <c r="C146" s="8"/>
      <c r="D146" s="8"/>
      <c r="E146" s="8"/>
      <c r="F146" s="8"/>
      <c r="G146" s="8"/>
      <c r="H146" s="9"/>
      <c r="I146" s="9"/>
      <c r="J146" s="8"/>
      <c r="K146" s="9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3.8" hidden="1" x14ac:dyDescent="0.25">
      <c r="A147" s="8"/>
      <c r="B147" s="8"/>
      <c r="C147" s="8"/>
      <c r="D147" s="8"/>
      <c r="E147" s="8"/>
      <c r="F147" s="8"/>
      <c r="G147" s="8"/>
      <c r="H147" s="9"/>
      <c r="I147" s="9"/>
      <c r="J147" s="8"/>
      <c r="K147" s="9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3.8" hidden="1" x14ac:dyDescent="0.25">
      <c r="A148" s="8"/>
      <c r="B148" s="8"/>
      <c r="C148" s="8"/>
      <c r="D148" s="8"/>
      <c r="E148" s="8"/>
      <c r="F148" s="8"/>
      <c r="G148" s="8"/>
      <c r="H148" s="9"/>
      <c r="I148" s="9"/>
      <c r="J148" s="8"/>
      <c r="K148" s="9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3.8" hidden="1" x14ac:dyDescent="0.25">
      <c r="A149" s="8"/>
      <c r="B149" s="8"/>
      <c r="C149" s="8"/>
      <c r="D149" s="8"/>
      <c r="E149" s="8"/>
      <c r="F149" s="8"/>
      <c r="G149" s="8"/>
      <c r="H149" s="9"/>
      <c r="I149" s="9"/>
      <c r="J149" s="8"/>
      <c r="K149" s="9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3.8" hidden="1" x14ac:dyDescent="0.25">
      <c r="A150" s="8"/>
      <c r="B150" s="8"/>
      <c r="C150" s="8"/>
      <c r="D150" s="8"/>
      <c r="E150" s="8"/>
      <c r="F150" s="8"/>
      <c r="G150" s="8"/>
      <c r="H150" s="9"/>
      <c r="I150" s="9"/>
      <c r="J150" s="8"/>
      <c r="K150" s="9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3.8" hidden="1" x14ac:dyDescent="0.25">
      <c r="A151" s="8"/>
      <c r="B151" s="8"/>
      <c r="C151" s="8"/>
      <c r="D151" s="8"/>
      <c r="E151" s="8"/>
      <c r="F151" s="8"/>
      <c r="G151" s="8"/>
      <c r="H151" s="9"/>
      <c r="I151" s="9"/>
      <c r="J151" s="8"/>
      <c r="K151" s="9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3.8" hidden="1" x14ac:dyDescent="0.25">
      <c r="A152" s="8"/>
      <c r="B152" s="8"/>
      <c r="C152" s="8"/>
      <c r="D152" s="8"/>
      <c r="E152" s="8"/>
      <c r="F152" s="8"/>
      <c r="G152" s="8"/>
      <c r="H152" s="9"/>
      <c r="I152" s="9"/>
      <c r="J152" s="8"/>
      <c r="K152" s="9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3.8" hidden="1" x14ac:dyDescent="0.25">
      <c r="A153" s="8"/>
      <c r="B153" s="8"/>
      <c r="C153" s="8"/>
      <c r="D153" s="8"/>
      <c r="E153" s="8"/>
      <c r="F153" s="8"/>
      <c r="G153" s="8"/>
      <c r="H153" s="9"/>
      <c r="I153" s="9"/>
      <c r="J153" s="8"/>
      <c r="K153" s="9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3.8" hidden="1" x14ac:dyDescent="0.25">
      <c r="A154" s="8"/>
      <c r="B154" s="8"/>
      <c r="C154" s="8"/>
      <c r="D154" s="8"/>
      <c r="E154" s="8"/>
      <c r="F154" s="8"/>
      <c r="G154" s="8"/>
      <c r="H154" s="9"/>
      <c r="I154" s="9"/>
      <c r="J154" s="8"/>
      <c r="K154" s="9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3.8" hidden="1" x14ac:dyDescent="0.25">
      <c r="A155" s="8"/>
      <c r="B155" s="8"/>
      <c r="C155" s="8"/>
      <c r="D155" s="8"/>
      <c r="E155" s="8"/>
      <c r="F155" s="8"/>
      <c r="G155" s="8"/>
      <c r="H155" s="9"/>
      <c r="I155" s="9"/>
      <c r="J155" s="8"/>
      <c r="K155" s="9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3.8" hidden="1" x14ac:dyDescent="0.25">
      <c r="A156" s="8"/>
      <c r="B156" s="8"/>
      <c r="C156" s="8"/>
      <c r="D156" s="8"/>
      <c r="E156" s="8"/>
      <c r="F156" s="8"/>
      <c r="G156" s="8"/>
      <c r="H156" s="9"/>
      <c r="I156" s="9"/>
      <c r="J156" s="8"/>
      <c r="K156" s="9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3.8" hidden="1" x14ac:dyDescent="0.25">
      <c r="A157" s="8"/>
      <c r="B157" s="8"/>
      <c r="C157" s="8"/>
      <c r="D157" s="8"/>
      <c r="E157" s="8"/>
      <c r="F157" s="8"/>
      <c r="G157" s="8"/>
      <c r="H157" s="9"/>
      <c r="I157" s="9"/>
      <c r="J157" s="8"/>
      <c r="K157" s="9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3.8" hidden="1" x14ac:dyDescent="0.25">
      <c r="A158" s="8"/>
      <c r="B158" s="8"/>
      <c r="C158" s="8"/>
      <c r="D158" s="8"/>
      <c r="E158" s="8"/>
      <c r="F158" s="8"/>
      <c r="G158" s="8"/>
      <c r="H158" s="9"/>
      <c r="I158" s="9"/>
      <c r="J158" s="8"/>
      <c r="K158" s="9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3.8" hidden="1" x14ac:dyDescent="0.25">
      <c r="A159" s="8"/>
      <c r="B159" s="8"/>
      <c r="C159" s="8"/>
      <c r="D159" s="8"/>
      <c r="E159" s="8"/>
      <c r="F159" s="8"/>
      <c r="G159" s="8"/>
      <c r="H159" s="9"/>
      <c r="I159" s="9"/>
      <c r="J159" s="8"/>
      <c r="K159" s="9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3.8" hidden="1" x14ac:dyDescent="0.25">
      <c r="A160" s="8"/>
      <c r="B160" s="8"/>
      <c r="C160" s="8"/>
      <c r="D160" s="8"/>
      <c r="E160" s="8"/>
      <c r="F160" s="8"/>
      <c r="G160" s="8"/>
      <c r="H160" s="9"/>
      <c r="I160" s="9"/>
      <c r="J160" s="8"/>
      <c r="K160" s="9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3.8" hidden="1" x14ac:dyDescent="0.25">
      <c r="A161" s="8"/>
      <c r="B161" s="8"/>
      <c r="C161" s="8"/>
      <c r="D161" s="8"/>
      <c r="E161" s="8"/>
      <c r="F161" s="8"/>
      <c r="G161" s="8"/>
      <c r="H161" s="9"/>
      <c r="I161" s="9"/>
      <c r="J161" s="8"/>
      <c r="K161" s="9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3.8" hidden="1" x14ac:dyDescent="0.25">
      <c r="A162" s="8"/>
      <c r="B162" s="8"/>
      <c r="C162" s="8"/>
      <c r="D162" s="8"/>
      <c r="E162" s="8"/>
      <c r="F162" s="8"/>
      <c r="G162" s="8"/>
      <c r="H162" s="9"/>
      <c r="I162" s="9"/>
      <c r="J162" s="8"/>
      <c r="K162" s="9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3.8" hidden="1" x14ac:dyDescent="0.25">
      <c r="A163" s="8"/>
      <c r="B163" s="8"/>
      <c r="C163" s="8"/>
      <c r="D163" s="8"/>
      <c r="E163" s="8"/>
      <c r="F163" s="8"/>
      <c r="G163" s="8"/>
      <c r="H163" s="9"/>
      <c r="I163" s="9"/>
      <c r="J163" s="8"/>
      <c r="K163" s="9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3.8" hidden="1" x14ac:dyDescent="0.25">
      <c r="A164" s="8"/>
      <c r="B164" s="8"/>
      <c r="C164" s="8"/>
      <c r="D164" s="8"/>
      <c r="E164" s="8"/>
      <c r="F164" s="8"/>
      <c r="G164" s="8"/>
      <c r="H164" s="9"/>
      <c r="I164" s="9"/>
      <c r="J164" s="8"/>
      <c r="K164" s="9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3.8" hidden="1" x14ac:dyDescent="0.25">
      <c r="A165" s="8"/>
      <c r="B165" s="8"/>
      <c r="C165" s="8"/>
      <c r="D165" s="8"/>
      <c r="E165" s="8"/>
      <c r="F165" s="8"/>
      <c r="G165" s="8"/>
      <c r="H165" s="9"/>
      <c r="I165" s="9"/>
      <c r="J165" s="8"/>
      <c r="K165" s="9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3.8" hidden="1" x14ac:dyDescent="0.25">
      <c r="A166" s="8"/>
      <c r="B166" s="8"/>
      <c r="C166" s="8"/>
      <c r="D166" s="8"/>
      <c r="E166" s="8"/>
      <c r="F166" s="8"/>
      <c r="G166" s="8"/>
      <c r="H166" s="9"/>
      <c r="I166" s="9"/>
      <c r="J166" s="8"/>
      <c r="K166" s="9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3.8" hidden="1" x14ac:dyDescent="0.25">
      <c r="A167" s="8"/>
      <c r="B167" s="8"/>
      <c r="C167" s="8"/>
      <c r="D167" s="8"/>
      <c r="E167" s="8"/>
      <c r="F167" s="8"/>
      <c r="G167" s="8"/>
      <c r="H167" s="9"/>
      <c r="I167" s="9"/>
      <c r="J167" s="8"/>
      <c r="K167" s="9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3.8" hidden="1" x14ac:dyDescent="0.25">
      <c r="A168" s="8"/>
      <c r="B168" s="8"/>
      <c r="C168" s="8"/>
      <c r="D168" s="8"/>
      <c r="E168" s="8"/>
      <c r="F168" s="8"/>
      <c r="G168" s="8"/>
      <c r="H168" s="9"/>
      <c r="I168" s="9"/>
      <c r="J168" s="8"/>
      <c r="K168" s="9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3.8" hidden="1" x14ac:dyDescent="0.25">
      <c r="A169" s="8"/>
      <c r="B169" s="8"/>
      <c r="C169" s="8"/>
      <c r="D169" s="8"/>
      <c r="E169" s="8"/>
      <c r="F169" s="8"/>
      <c r="G169" s="8"/>
      <c r="H169" s="9"/>
      <c r="I169" s="9"/>
      <c r="J169" s="8"/>
      <c r="K169" s="9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3.8" hidden="1" x14ac:dyDescent="0.25">
      <c r="A170" s="8"/>
      <c r="B170" s="8"/>
      <c r="C170" s="8"/>
      <c r="D170" s="8"/>
      <c r="E170" s="8"/>
      <c r="F170" s="8"/>
      <c r="G170" s="8"/>
      <c r="H170" s="9"/>
      <c r="I170" s="9"/>
      <c r="J170" s="8"/>
      <c r="K170" s="9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3.8" hidden="1" x14ac:dyDescent="0.25">
      <c r="A171" s="8"/>
      <c r="B171" s="8"/>
      <c r="C171" s="8"/>
      <c r="D171" s="8"/>
      <c r="E171" s="8"/>
      <c r="F171" s="8"/>
      <c r="G171" s="8"/>
      <c r="H171" s="9"/>
      <c r="I171" s="9"/>
      <c r="J171" s="8"/>
      <c r="K171" s="9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3.8" hidden="1" x14ac:dyDescent="0.25">
      <c r="A172" s="8"/>
      <c r="B172" s="8"/>
      <c r="C172" s="8"/>
      <c r="D172" s="8"/>
      <c r="E172" s="8"/>
      <c r="F172" s="8"/>
      <c r="G172" s="8"/>
      <c r="H172" s="9"/>
      <c r="I172" s="9"/>
      <c r="J172" s="8"/>
      <c r="K172" s="9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3.8" hidden="1" x14ac:dyDescent="0.25">
      <c r="A173" s="8"/>
      <c r="B173" s="8"/>
      <c r="C173" s="8"/>
      <c r="D173" s="8"/>
      <c r="E173" s="8"/>
      <c r="F173" s="8"/>
      <c r="G173" s="8"/>
      <c r="H173" s="9"/>
      <c r="I173" s="9"/>
      <c r="J173" s="8"/>
      <c r="K173" s="9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3.8" hidden="1" x14ac:dyDescent="0.25">
      <c r="A174" s="8"/>
      <c r="B174" s="8"/>
      <c r="C174" s="8"/>
      <c r="D174" s="8"/>
      <c r="E174" s="8"/>
      <c r="F174" s="8"/>
      <c r="G174" s="8"/>
      <c r="H174" s="9"/>
      <c r="I174" s="9"/>
      <c r="J174" s="8"/>
      <c r="K174" s="9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3.8" hidden="1" x14ac:dyDescent="0.25">
      <c r="A175" s="8"/>
      <c r="B175" s="8"/>
      <c r="C175" s="8"/>
      <c r="D175" s="8"/>
      <c r="E175" s="8"/>
      <c r="F175" s="8"/>
      <c r="G175" s="8"/>
      <c r="H175" s="9"/>
      <c r="I175" s="9"/>
      <c r="J175" s="8"/>
      <c r="K175" s="9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3.8" hidden="1" x14ac:dyDescent="0.25">
      <c r="A176" s="8"/>
      <c r="B176" s="8"/>
      <c r="C176" s="8"/>
      <c r="D176" s="8"/>
      <c r="E176" s="8"/>
      <c r="F176" s="8"/>
      <c r="G176" s="8"/>
      <c r="H176" s="9"/>
      <c r="I176" s="9"/>
      <c r="J176" s="8"/>
      <c r="K176" s="9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3.8" hidden="1" x14ac:dyDescent="0.25">
      <c r="A177" s="8"/>
      <c r="B177" s="8"/>
      <c r="C177" s="8"/>
      <c r="D177" s="8"/>
      <c r="E177" s="8"/>
      <c r="F177" s="8"/>
      <c r="G177" s="8"/>
      <c r="H177" s="9"/>
      <c r="I177" s="9"/>
      <c r="J177" s="8"/>
      <c r="K177" s="9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3.8" hidden="1" x14ac:dyDescent="0.25">
      <c r="A178" s="8"/>
      <c r="B178" s="8"/>
      <c r="C178" s="8"/>
      <c r="D178" s="8"/>
      <c r="E178" s="8"/>
      <c r="F178" s="8"/>
      <c r="G178" s="8"/>
      <c r="H178" s="9"/>
      <c r="I178" s="9"/>
      <c r="J178" s="8"/>
      <c r="K178" s="9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3.8" hidden="1" x14ac:dyDescent="0.25">
      <c r="A179" s="8"/>
      <c r="B179" s="8"/>
      <c r="C179" s="8"/>
      <c r="D179" s="8"/>
      <c r="E179" s="8"/>
      <c r="F179" s="8"/>
      <c r="G179" s="8"/>
      <c r="H179" s="9"/>
      <c r="I179" s="9"/>
      <c r="J179" s="8"/>
      <c r="K179" s="9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3.8" hidden="1" x14ac:dyDescent="0.25">
      <c r="A180" s="8"/>
      <c r="B180" s="8"/>
      <c r="C180" s="8"/>
      <c r="D180" s="8"/>
      <c r="E180" s="8"/>
      <c r="F180" s="8"/>
      <c r="G180" s="8"/>
      <c r="H180" s="9"/>
      <c r="I180" s="9"/>
      <c r="J180" s="8"/>
      <c r="K180" s="9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3.8" hidden="1" x14ac:dyDescent="0.25">
      <c r="A181" s="8"/>
      <c r="B181" s="8"/>
      <c r="C181" s="8"/>
      <c r="D181" s="8"/>
      <c r="E181" s="8"/>
      <c r="F181" s="8"/>
      <c r="G181" s="8"/>
      <c r="H181" s="9"/>
      <c r="I181" s="9"/>
      <c r="J181" s="8"/>
      <c r="K181" s="9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3.8" hidden="1" x14ac:dyDescent="0.25">
      <c r="A182" s="8"/>
      <c r="B182" s="8"/>
      <c r="C182" s="8"/>
      <c r="D182" s="8"/>
      <c r="E182" s="8"/>
      <c r="F182" s="8"/>
      <c r="G182" s="8"/>
      <c r="H182" s="9"/>
      <c r="I182" s="9"/>
      <c r="J182" s="8"/>
      <c r="K182" s="9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3.8" hidden="1" x14ac:dyDescent="0.25">
      <c r="A183" s="8"/>
      <c r="B183" s="8"/>
      <c r="C183" s="8"/>
      <c r="D183" s="8"/>
      <c r="E183" s="8"/>
      <c r="F183" s="8"/>
      <c r="G183" s="8"/>
      <c r="H183" s="9"/>
      <c r="I183" s="9"/>
      <c r="J183" s="8"/>
      <c r="K183" s="9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3.8" hidden="1" x14ac:dyDescent="0.25">
      <c r="A184" s="8"/>
      <c r="B184" s="8"/>
      <c r="C184" s="8"/>
      <c r="D184" s="8"/>
      <c r="E184" s="8"/>
      <c r="F184" s="8"/>
      <c r="G184" s="8"/>
      <c r="H184" s="9"/>
      <c r="I184" s="9"/>
      <c r="J184" s="8"/>
      <c r="K184" s="9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3.8" hidden="1" x14ac:dyDescent="0.25">
      <c r="A185" s="8"/>
      <c r="B185" s="8"/>
      <c r="C185" s="8"/>
      <c r="D185" s="8"/>
      <c r="E185" s="8"/>
      <c r="F185" s="8"/>
      <c r="G185" s="8"/>
      <c r="H185" s="9"/>
      <c r="I185" s="9"/>
      <c r="J185" s="8"/>
      <c r="K185" s="9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3.8" hidden="1" x14ac:dyDescent="0.25">
      <c r="A186" s="8"/>
      <c r="B186" s="8"/>
      <c r="C186" s="8"/>
      <c r="D186" s="8"/>
      <c r="E186" s="8"/>
      <c r="F186" s="8"/>
      <c r="G186" s="8"/>
      <c r="H186" s="9"/>
      <c r="I186" s="9"/>
      <c r="J186" s="8"/>
      <c r="K186" s="9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3.8" hidden="1" x14ac:dyDescent="0.25">
      <c r="A187" s="8"/>
      <c r="B187" s="8"/>
      <c r="C187" s="8"/>
      <c r="D187" s="8"/>
      <c r="E187" s="8"/>
      <c r="F187" s="8"/>
      <c r="G187" s="8"/>
      <c r="H187" s="9"/>
      <c r="I187" s="9"/>
      <c r="J187" s="8"/>
      <c r="K187" s="9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3.8" hidden="1" x14ac:dyDescent="0.25">
      <c r="A188" s="8"/>
      <c r="B188" s="8"/>
      <c r="C188" s="8"/>
      <c r="D188" s="8"/>
      <c r="E188" s="8"/>
      <c r="F188" s="8"/>
      <c r="G188" s="8"/>
      <c r="H188" s="9"/>
      <c r="I188" s="9"/>
      <c r="J188" s="8"/>
      <c r="K188" s="9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3.8" hidden="1" x14ac:dyDescent="0.25">
      <c r="A189" s="8"/>
      <c r="B189" s="8"/>
      <c r="C189" s="8"/>
      <c r="D189" s="8"/>
      <c r="E189" s="8"/>
      <c r="F189" s="8"/>
      <c r="G189" s="8"/>
      <c r="H189" s="9"/>
      <c r="I189" s="9"/>
      <c r="J189" s="8"/>
      <c r="K189" s="9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3.8" hidden="1" x14ac:dyDescent="0.25">
      <c r="A190" s="8"/>
      <c r="B190" s="8"/>
      <c r="C190" s="8"/>
      <c r="D190" s="8"/>
      <c r="E190" s="8"/>
      <c r="F190" s="8"/>
      <c r="G190" s="8"/>
      <c r="H190" s="9"/>
      <c r="I190" s="9"/>
      <c r="J190" s="8"/>
      <c r="K190" s="9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3.8" hidden="1" x14ac:dyDescent="0.25">
      <c r="A191" s="8"/>
      <c r="B191" s="8"/>
      <c r="C191" s="8"/>
      <c r="D191" s="8"/>
      <c r="E191" s="8"/>
      <c r="F191" s="8"/>
      <c r="G191" s="8"/>
      <c r="H191" s="9"/>
      <c r="I191" s="9"/>
      <c r="J191" s="8"/>
      <c r="K191" s="9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3.8" hidden="1" x14ac:dyDescent="0.25">
      <c r="A192" s="8"/>
      <c r="B192" s="8"/>
      <c r="C192" s="8"/>
      <c r="D192" s="8"/>
      <c r="E192" s="8"/>
      <c r="F192" s="8"/>
      <c r="G192" s="8"/>
      <c r="H192" s="9"/>
      <c r="I192" s="9"/>
      <c r="J192" s="8"/>
      <c r="K192" s="9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3.8" hidden="1" x14ac:dyDescent="0.25">
      <c r="A193" s="8"/>
      <c r="B193" s="8"/>
      <c r="C193" s="8"/>
      <c r="D193" s="8"/>
      <c r="E193" s="8"/>
      <c r="F193" s="8"/>
      <c r="G193" s="8"/>
      <c r="H193" s="9"/>
      <c r="I193" s="9"/>
      <c r="J193" s="8"/>
      <c r="K193" s="9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3.8" hidden="1" x14ac:dyDescent="0.25">
      <c r="A194" s="8"/>
      <c r="B194" s="8"/>
      <c r="C194" s="8"/>
      <c r="D194" s="8"/>
      <c r="E194" s="8"/>
      <c r="F194" s="8"/>
      <c r="G194" s="8"/>
      <c r="H194" s="9"/>
      <c r="I194" s="9"/>
      <c r="J194" s="8"/>
      <c r="K194" s="9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3.8" hidden="1" x14ac:dyDescent="0.25">
      <c r="A195" s="8"/>
      <c r="B195" s="8"/>
      <c r="C195" s="8"/>
      <c r="D195" s="8"/>
      <c r="E195" s="8"/>
      <c r="F195" s="8"/>
      <c r="G195" s="8"/>
      <c r="H195" s="9"/>
      <c r="I195" s="9"/>
      <c r="J195" s="8"/>
      <c r="K195" s="9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3.8" hidden="1" x14ac:dyDescent="0.25">
      <c r="A196" s="8"/>
      <c r="B196" s="8"/>
      <c r="C196" s="8"/>
      <c r="D196" s="8"/>
      <c r="E196" s="8"/>
      <c r="F196" s="8"/>
      <c r="G196" s="8"/>
      <c r="H196" s="9"/>
      <c r="I196" s="9"/>
      <c r="J196" s="8"/>
      <c r="K196" s="9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3.8" hidden="1" x14ac:dyDescent="0.25">
      <c r="A197" s="8"/>
      <c r="B197" s="8"/>
      <c r="C197" s="8"/>
      <c r="D197" s="8"/>
      <c r="E197" s="8"/>
      <c r="F197" s="8"/>
      <c r="G197" s="8"/>
      <c r="H197" s="9"/>
      <c r="I197" s="9"/>
      <c r="J197" s="8"/>
      <c r="K197" s="9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3.8" hidden="1" x14ac:dyDescent="0.25">
      <c r="A198" s="8"/>
      <c r="B198" s="8"/>
      <c r="C198" s="8"/>
      <c r="D198" s="8"/>
      <c r="E198" s="8"/>
      <c r="F198" s="8"/>
      <c r="G198" s="8"/>
      <c r="H198" s="9"/>
      <c r="I198" s="9"/>
      <c r="J198" s="8"/>
      <c r="K198" s="9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3.8" hidden="1" x14ac:dyDescent="0.25">
      <c r="A199" s="8"/>
      <c r="B199" s="8"/>
      <c r="C199" s="8"/>
      <c r="D199" s="8"/>
      <c r="E199" s="8"/>
      <c r="F199" s="8"/>
      <c r="G199" s="8"/>
      <c r="H199" s="9"/>
      <c r="I199" s="9"/>
      <c r="J199" s="8"/>
      <c r="K199" s="9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3.8" hidden="1" x14ac:dyDescent="0.25">
      <c r="A200" s="8"/>
      <c r="B200" s="8"/>
      <c r="C200" s="8"/>
      <c r="D200" s="8"/>
      <c r="E200" s="8"/>
      <c r="F200" s="8"/>
      <c r="G200" s="8"/>
      <c r="H200" s="9"/>
      <c r="I200" s="9"/>
      <c r="J200" s="8"/>
      <c r="K200" s="9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3.8" hidden="1" x14ac:dyDescent="0.25">
      <c r="A201" s="8"/>
      <c r="B201" s="8"/>
      <c r="C201" s="8"/>
      <c r="D201" s="8"/>
      <c r="E201" s="8"/>
      <c r="F201" s="8"/>
      <c r="G201" s="8"/>
      <c r="H201" s="9"/>
      <c r="I201" s="9"/>
      <c r="J201" s="8"/>
      <c r="K201" s="9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3.8" hidden="1" x14ac:dyDescent="0.25">
      <c r="A202" s="8"/>
      <c r="B202" s="8"/>
      <c r="C202" s="8"/>
      <c r="D202" s="8"/>
      <c r="E202" s="8"/>
      <c r="F202" s="8"/>
      <c r="G202" s="8"/>
      <c r="H202" s="9"/>
      <c r="I202" s="9"/>
      <c r="J202" s="8"/>
      <c r="K202" s="9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3.8" hidden="1" x14ac:dyDescent="0.25">
      <c r="A203" s="8"/>
      <c r="B203" s="8"/>
      <c r="C203" s="8"/>
      <c r="D203" s="8"/>
      <c r="E203" s="8"/>
      <c r="F203" s="8"/>
      <c r="G203" s="8"/>
      <c r="H203" s="9"/>
      <c r="I203" s="9"/>
      <c r="J203" s="8"/>
      <c r="K203" s="9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3.8" hidden="1" x14ac:dyDescent="0.25">
      <c r="A204" s="8"/>
      <c r="B204" s="8"/>
      <c r="C204" s="8"/>
      <c r="D204" s="8"/>
      <c r="E204" s="8"/>
      <c r="F204" s="8"/>
      <c r="G204" s="8"/>
      <c r="H204" s="9"/>
      <c r="I204" s="9"/>
      <c r="J204" s="8"/>
      <c r="K204" s="9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3.8" hidden="1" x14ac:dyDescent="0.25">
      <c r="A205" s="8"/>
      <c r="B205" s="8"/>
      <c r="C205" s="8"/>
      <c r="D205" s="8"/>
      <c r="E205" s="8"/>
      <c r="F205" s="8"/>
      <c r="G205" s="8"/>
      <c r="H205" s="9"/>
      <c r="I205" s="9"/>
      <c r="J205" s="8"/>
      <c r="K205" s="9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3.8" hidden="1" x14ac:dyDescent="0.25">
      <c r="A206" s="8"/>
      <c r="B206" s="8"/>
      <c r="C206" s="8"/>
      <c r="D206" s="8"/>
      <c r="E206" s="8"/>
      <c r="F206" s="8"/>
      <c r="G206" s="8"/>
      <c r="H206" s="9"/>
      <c r="I206" s="9"/>
      <c r="J206" s="8"/>
      <c r="K206" s="9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3.8" hidden="1" x14ac:dyDescent="0.25">
      <c r="A207" s="8"/>
      <c r="B207" s="8"/>
      <c r="C207" s="8"/>
      <c r="D207" s="8"/>
      <c r="E207" s="8"/>
      <c r="F207" s="8"/>
      <c r="G207" s="8"/>
      <c r="H207" s="9"/>
      <c r="I207" s="9"/>
      <c r="J207" s="8"/>
      <c r="K207" s="9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3.8" hidden="1" x14ac:dyDescent="0.25">
      <c r="A208" s="8"/>
      <c r="B208" s="8"/>
      <c r="C208" s="8"/>
      <c r="D208" s="8"/>
      <c r="E208" s="8"/>
      <c r="F208" s="8"/>
      <c r="G208" s="8"/>
      <c r="H208" s="9"/>
      <c r="I208" s="9"/>
      <c r="J208" s="8"/>
      <c r="K208" s="9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3.8" hidden="1" x14ac:dyDescent="0.25">
      <c r="A209" s="8"/>
      <c r="B209" s="8"/>
      <c r="C209" s="8"/>
      <c r="D209" s="8"/>
      <c r="E209" s="8"/>
      <c r="F209" s="8"/>
      <c r="G209" s="8"/>
      <c r="H209" s="9"/>
      <c r="I209" s="9"/>
      <c r="J209" s="8"/>
      <c r="K209" s="9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3.8" hidden="1" x14ac:dyDescent="0.25">
      <c r="A210" s="8"/>
      <c r="B210" s="8"/>
      <c r="C210" s="8"/>
      <c r="D210" s="8"/>
      <c r="E210" s="8"/>
      <c r="F210" s="8"/>
      <c r="G210" s="8"/>
      <c r="H210" s="9"/>
      <c r="I210" s="9"/>
      <c r="J210" s="8"/>
      <c r="K210" s="9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3.8" hidden="1" x14ac:dyDescent="0.25">
      <c r="A211" s="8"/>
      <c r="B211" s="8"/>
      <c r="C211" s="8"/>
      <c r="D211" s="8"/>
      <c r="E211" s="8"/>
      <c r="F211" s="8"/>
      <c r="G211" s="8"/>
      <c r="H211" s="9"/>
      <c r="I211" s="9"/>
      <c r="J211" s="8"/>
      <c r="K211" s="9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3.8" hidden="1" x14ac:dyDescent="0.25">
      <c r="A212" s="8"/>
      <c r="B212" s="8"/>
      <c r="C212" s="8"/>
      <c r="D212" s="8"/>
      <c r="E212" s="8"/>
      <c r="F212" s="8"/>
      <c r="G212" s="8"/>
      <c r="H212" s="9"/>
      <c r="I212" s="9"/>
      <c r="J212" s="8"/>
      <c r="K212" s="9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3.8" hidden="1" x14ac:dyDescent="0.25">
      <c r="A213" s="8"/>
      <c r="B213" s="8"/>
      <c r="C213" s="8"/>
      <c r="D213" s="8"/>
      <c r="E213" s="8"/>
      <c r="F213" s="8"/>
      <c r="G213" s="8"/>
      <c r="H213" s="9"/>
      <c r="I213" s="9"/>
      <c r="J213" s="8"/>
      <c r="K213" s="9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3.8" hidden="1" x14ac:dyDescent="0.25">
      <c r="A214" s="8"/>
      <c r="B214" s="8"/>
      <c r="C214" s="8"/>
      <c r="D214" s="8"/>
      <c r="E214" s="8"/>
      <c r="F214" s="8"/>
      <c r="G214" s="8"/>
      <c r="H214" s="9"/>
      <c r="I214" s="9"/>
      <c r="J214" s="8"/>
      <c r="K214" s="9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3.8" hidden="1" x14ac:dyDescent="0.25">
      <c r="A215" s="8"/>
      <c r="B215" s="8"/>
      <c r="C215" s="8"/>
      <c r="D215" s="8"/>
      <c r="E215" s="8"/>
      <c r="F215" s="8"/>
      <c r="G215" s="8"/>
      <c r="H215" s="9"/>
      <c r="I215" s="9"/>
      <c r="J215" s="8"/>
      <c r="K215" s="9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3.8" hidden="1" x14ac:dyDescent="0.25">
      <c r="A216" s="8"/>
      <c r="B216" s="8"/>
      <c r="C216" s="8"/>
      <c r="D216" s="8"/>
      <c r="E216" s="8"/>
      <c r="F216" s="8"/>
      <c r="G216" s="8"/>
      <c r="H216" s="9"/>
      <c r="I216" s="9"/>
      <c r="J216" s="8"/>
      <c r="K216" s="9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3.8" hidden="1" x14ac:dyDescent="0.25">
      <c r="A217" s="8"/>
      <c r="B217" s="8"/>
      <c r="C217" s="8"/>
      <c r="D217" s="8"/>
      <c r="E217" s="8"/>
      <c r="F217" s="8"/>
      <c r="G217" s="8"/>
      <c r="H217" s="9"/>
      <c r="I217" s="9"/>
      <c r="J217" s="8"/>
      <c r="K217" s="9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3.8" hidden="1" x14ac:dyDescent="0.25">
      <c r="A218" s="8"/>
      <c r="B218" s="8"/>
      <c r="C218" s="8"/>
      <c r="D218" s="8"/>
      <c r="E218" s="8"/>
      <c r="F218" s="8"/>
      <c r="G218" s="8"/>
      <c r="H218" s="9"/>
      <c r="I218" s="9"/>
      <c r="J218" s="8"/>
      <c r="K218" s="9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3.8" hidden="1" x14ac:dyDescent="0.25">
      <c r="A219" s="8"/>
      <c r="B219" s="8"/>
      <c r="C219" s="8"/>
      <c r="D219" s="8"/>
      <c r="E219" s="8"/>
      <c r="F219" s="8"/>
      <c r="G219" s="8"/>
      <c r="H219" s="9"/>
      <c r="I219" s="9"/>
      <c r="J219" s="8"/>
      <c r="K219" s="9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3.8" hidden="1" x14ac:dyDescent="0.25">
      <c r="A220" s="8"/>
      <c r="B220" s="8"/>
      <c r="C220" s="8"/>
      <c r="D220" s="8"/>
      <c r="E220" s="8"/>
      <c r="F220" s="8"/>
      <c r="G220" s="8"/>
      <c r="H220" s="9"/>
      <c r="I220" s="9"/>
      <c r="J220" s="8"/>
      <c r="K220" s="9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3.8" hidden="1" x14ac:dyDescent="0.25">
      <c r="A221" s="8"/>
      <c r="B221" s="8"/>
      <c r="C221" s="8"/>
      <c r="D221" s="8"/>
      <c r="E221" s="8"/>
      <c r="F221" s="8"/>
      <c r="G221" s="8"/>
      <c r="H221" s="9"/>
      <c r="I221" s="9"/>
      <c r="J221" s="8"/>
      <c r="K221" s="9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3.8" hidden="1" x14ac:dyDescent="0.25">
      <c r="A222" s="8"/>
      <c r="B222" s="8"/>
      <c r="C222" s="8"/>
      <c r="D222" s="8"/>
      <c r="E222" s="8"/>
      <c r="F222" s="8"/>
      <c r="G222" s="8"/>
      <c r="H222" s="9"/>
      <c r="I222" s="9"/>
      <c r="J222" s="8"/>
      <c r="K222" s="9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3.8" hidden="1" x14ac:dyDescent="0.25">
      <c r="A223" s="8"/>
      <c r="B223" s="8"/>
      <c r="C223" s="8"/>
      <c r="D223" s="8"/>
      <c r="E223" s="8"/>
      <c r="F223" s="8"/>
      <c r="G223" s="8"/>
      <c r="H223" s="9"/>
      <c r="I223" s="9"/>
      <c r="J223" s="8"/>
      <c r="K223" s="9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3.8" hidden="1" x14ac:dyDescent="0.25">
      <c r="A224" s="8"/>
      <c r="B224" s="8"/>
      <c r="C224" s="8"/>
      <c r="D224" s="8"/>
      <c r="E224" s="8"/>
      <c r="F224" s="8"/>
      <c r="G224" s="8"/>
      <c r="H224" s="9"/>
      <c r="I224" s="9"/>
      <c r="J224" s="8"/>
      <c r="K224" s="9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3.8" hidden="1" x14ac:dyDescent="0.25">
      <c r="A225" s="8"/>
      <c r="B225" s="8"/>
      <c r="C225" s="8"/>
      <c r="D225" s="8"/>
      <c r="E225" s="8"/>
      <c r="F225" s="8"/>
      <c r="G225" s="8"/>
      <c r="H225" s="9"/>
      <c r="I225" s="9"/>
      <c r="J225" s="8"/>
      <c r="K225" s="9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3.8" hidden="1" x14ac:dyDescent="0.25">
      <c r="A226" s="8"/>
      <c r="B226" s="8"/>
      <c r="C226" s="8"/>
      <c r="D226" s="8"/>
      <c r="E226" s="8"/>
      <c r="F226" s="8"/>
      <c r="G226" s="8"/>
      <c r="H226" s="9"/>
      <c r="I226" s="9"/>
      <c r="J226" s="8"/>
      <c r="K226" s="9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3.8" hidden="1" x14ac:dyDescent="0.25">
      <c r="A227" s="8"/>
      <c r="B227" s="8"/>
      <c r="C227" s="8"/>
      <c r="D227" s="8"/>
      <c r="E227" s="8"/>
      <c r="F227" s="8"/>
      <c r="G227" s="8"/>
      <c r="H227" s="9"/>
      <c r="I227" s="9"/>
      <c r="J227" s="8"/>
      <c r="K227" s="9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3.8" hidden="1" x14ac:dyDescent="0.25">
      <c r="A228" s="8"/>
      <c r="B228" s="8"/>
      <c r="C228" s="8"/>
      <c r="D228" s="8"/>
      <c r="E228" s="8"/>
      <c r="F228" s="8"/>
      <c r="G228" s="8"/>
      <c r="H228" s="9"/>
      <c r="I228" s="9"/>
      <c r="J228" s="8"/>
      <c r="K228" s="9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3.8" hidden="1" x14ac:dyDescent="0.25">
      <c r="A229" s="8"/>
      <c r="B229" s="8"/>
      <c r="C229" s="8"/>
      <c r="D229" s="8"/>
      <c r="E229" s="8"/>
      <c r="F229" s="8"/>
      <c r="G229" s="8"/>
      <c r="H229" s="9"/>
      <c r="I229" s="9"/>
      <c r="J229" s="8"/>
      <c r="K229" s="9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3.8" hidden="1" x14ac:dyDescent="0.25">
      <c r="A230" s="8"/>
      <c r="B230" s="8"/>
      <c r="C230" s="8"/>
      <c r="D230" s="8"/>
      <c r="E230" s="8"/>
      <c r="F230" s="8"/>
      <c r="G230" s="8"/>
      <c r="H230" s="9"/>
      <c r="I230" s="9"/>
      <c r="J230" s="8"/>
      <c r="K230" s="9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3.8" hidden="1" x14ac:dyDescent="0.25">
      <c r="A231" s="8"/>
      <c r="B231" s="8"/>
      <c r="C231" s="8"/>
      <c r="D231" s="8"/>
      <c r="E231" s="8"/>
      <c r="F231" s="8"/>
      <c r="G231" s="8"/>
      <c r="H231" s="9"/>
      <c r="I231" s="9"/>
      <c r="J231" s="8"/>
      <c r="K231" s="9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3.8" hidden="1" x14ac:dyDescent="0.25">
      <c r="A232" s="8"/>
      <c r="B232" s="8"/>
      <c r="C232" s="8"/>
      <c r="D232" s="8"/>
      <c r="E232" s="8"/>
      <c r="F232" s="8"/>
      <c r="G232" s="8"/>
      <c r="H232" s="9"/>
      <c r="I232" s="9"/>
      <c r="J232" s="8"/>
      <c r="K232" s="9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3.8" hidden="1" x14ac:dyDescent="0.25">
      <c r="A233" s="8"/>
      <c r="B233" s="8"/>
      <c r="C233" s="8"/>
      <c r="D233" s="8"/>
      <c r="E233" s="8"/>
      <c r="F233" s="8"/>
      <c r="G233" s="8"/>
      <c r="H233" s="9"/>
      <c r="I233" s="9"/>
      <c r="J233" s="8"/>
      <c r="K233" s="9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3.8" hidden="1" x14ac:dyDescent="0.25">
      <c r="A234" s="8"/>
      <c r="B234" s="8"/>
      <c r="C234" s="8"/>
      <c r="D234" s="8"/>
      <c r="E234" s="8"/>
      <c r="F234" s="8"/>
      <c r="G234" s="8"/>
      <c r="H234" s="9"/>
      <c r="I234" s="9"/>
      <c r="J234" s="8"/>
      <c r="K234" s="9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3.8" hidden="1" x14ac:dyDescent="0.25">
      <c r="A235" s="8"/>
      <c r="B235" s="8"/>
      <c r="C235" s="8"/>
      <c r="D235" s="8"/>
      <c r="E235" s="8"/>
      <c r="F235" s="8"/>
      <c r="G235" s="8"/>
      <c r="H235" s="9"/>
      <c r="I235" s="9"/>
      <c r="J235" s="8"/>
      <c r="K235" s="9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3.8" hidden="1" x14ac:dyDescent="0.25">
      <c r="A236" s="8"/>
      <c r="B236" s="8"/>
      <c r="C236" s="8"/>
      <c r="D236" s="8"/>
      <c r="E236" s="8"/>
      <c r="F236" s="8"/>
      <c r="G236" s="8"/>
      <c r="H236" s="9"/>
      <c r="I236" s="9"/>
      <c r="J236" s="8"/>
      <c r="K236" s="9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3.8" hidden="1" x14ac:dyDescent="0.25">
      <c r="A237" s="8"/>
      <c r="B237" s="8"/>
      <c r="C237" s="8"/>
      <c r="D237" s="8"/>
      <c r="E237" s="8"/>
      <c r="F237" s="8"/>
      <c r="G237" s="8"/>
      <c r="H237" s="9"/>
      <c r="I237" s="9"/>
      <c r="J237" s="8"/>
      <c r="K237" s="9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3.8" hidden="1" x14ac:dyDescent="0.25">
      <c r="A238" s="8"/>
      <c r="B238" s="8"/>
      <c r="C238" s="8"/>
      <c r="D238" s="8"/>
      <c r="E238" s="8"/>
      <c r="F238" s="8"/>
      <c r="G238" s="8"/>
      <c r="H238" s="9"/>
      <c r="I238" s="9"/>
      <c r="J238" s="8"/>
      <c r="K238" s="9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3.8" hidden="1" x14ac:dyDescent="0.25">
      <c r="A239" s="8"/>
      <c r="B239" s="8"/>
      <c r="C239" s="8"/>
      <c r="D239" s="8"/>
      <c r="E239" s="8"/>
      <c r="F239" s="8"/>
      <c r="G239" s="8"/>
      <c r="H239" s="9"/>
      <c r="I239" s="9"/>
      <c r="J239" s="8"/>
      <c r="K239" s="9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3.8" hidden="1" x14ac:dyDescent="0.25">
      <c r="A240" s="8"/>
      <c r="B240" s="8"/>
      <c r="C240" s="8"/>
      <c r="D240" s="8"/>
      <c r="E240" s="8"/>
      <c r="F240" s="8"/>
      <c r="G240" s="8"/>
      <c r="H240" s="9"/>
      <c r="I240" s="9"/>
      <c r="J240" s="8"/>
      <c r="K240" s="9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3.8" hidden="1" x14ac:dyDescent="0.25">
      <c r="A241" s="8"/>
      <c r="B241" s="8"/>
      <c r="C241" s="8"/>
      <c r="D241" s="8"/>
      <c r="E241" s="8"/>
      <c r="F241" s="8"/>
      <c r="G241" s="8"/>
      <c r="H241" s="9"/>
      <c r="I241" s="9"/>
      <c r="J241" s="8"/>
      <c r="K241" s="9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3.8" hidden="1" x14ac:dyDescent="0.25">
      <c r="A242" s="8"/>
      <c r="B242" s="8"/>
      <c r="C242" s="8"/>
      <c r="D242" s="8"/>
      <c r="E242" s="8"/>
      <c r="F242" s="8"/>
      <c r="G242" s="8"/>
      <c r="H242" s="9"/>
      <c r="I242" s="9"/>
      <c r="J242" s="8"/>
      <c r="K242" s="9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3.8" hidden="1" x14ac:dyDescent="0.25">
      <c r="A243" s="8"/>
      <c r="B243" s="8"/>
      <c r="C243" s="8"/>
      <c r="D243" s="8"/>
      <c r="E243" s="8"/>
      <c r="F243" s="8"/>
      <c r="G243" s="8"/>
      <c r="H243" s="9"/>
      <c r="I243" s="9"/>
      <c r="J243" s="8"/>
      <c r="K243" s="9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3.8" hidden="1" x14ac:dyDescent="0.25">
      <c r="A244" s="8"/>
      <c r="B244" s="8"/>
      <c r="C244" s="8"/>
      <c r="D244" s="8"/>
      <c r="E244" s="8"/>
      <c r="F244" s="8"/>
      <c r="G244" s="8"/>
      <c r="H244" s="9"/>
      <c r="I244" s="9"/>
      <c r="J244" s="8"/>
      <c r="K244" s="9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3.8" hidden="1" x14ac:dyDescent="0.25">
      <c r="A245" s="8"/>
      <c r="B245" s="8"/>
      <c r="C245" s="8"/>
      <c r="D245" s="8"/>
      <c r="E245" s="8"/>
      <c r="F245" s="8"/>
      <c r="G245" s="8"/>
      <c r="H245" s="9"/>
      <c r="I245" s="9"/>
      <c r="J245" s="8"/>
      <c r="K245" s="9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3.8" hidden="1" x14ac:dyDescent="0.25">
      <c r="A246" s="8"/>
      <c r="B246" s="8"/>
      <c r="C246" s="8"/>
      <c r="D246" s="8"/>
      <c r="E246" s="8"/>
      <c r="F246" s="8"/>
      <c r="G246" s="8"/>
      <c r="H246" s="9"/>
      <c r="I246" s="9"/>
      <c r="J246" s="8"/>
      <c r="K246" s="9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3.8" hidden="1" x14ac:dyDescent="0.25">
      <c r="A247" s="8"/>
      <c r="B247" s="8"/>
      <c r="C247" s="8"/>
      <c r="D247" s="8"/>
      <c r="E247" s="8"/>
      <c r="F247" s="8"/>
      <c r="G247" s="8"/>
      <c r="H247" s="9"/>
      <c r="I247" s="9"/>
      <c r="J247" s="8"/>
      <c r="K247" s="9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3.8" hidden="1" x14ac:dyDescent="0.25">
      <c r="A248" s="8"/>
      <c r="B248" s="8"/>
      <c r="C248" s="8"/>
      <c r="D248" s="8"/>
      <c r="E248" s="8"/>
      <c r="F248" s="8"/>
      <c r="G248" s="8"/>
      <c r="H248" s="9"/>
      <c r="I248" s="9"/>
      <c r="J248" s="8"/>
      <c r="K248" s="9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3.8" hidden="1" x14ac:dyDescent="0.25">
      <c r="A249" s="8"/>
      <c r="B249" s="8"/>
      <c r="C249" s="8"/>
      <c r="D249" s="8"/>
      <c r="E249" s="8"/>
      <c r="F249" s="8"/>
      <c r="G249" s="8"/>
      <c r="H249" s="9"/>
      <c r="I249" s="9"/>
      <c r="J249" s="8"/>
      <c r="K249" s="9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3.8" hidden="1" x14ac:dyDescent="0.25">
      <c r="A250" s="8"/>
      <c r="B250" s="8"/>
      <c r="C250" s="8"/>
      <c r="D250" s="8"/>
      <c r="E250" s="8"/>
      <c r="F250" s="8"/>
      <c r="G250" s="8"/>
      <c r="H250" s="9"/>
      <c r="I250" s="9"/>
      <c r="J250" s="8"/>
      <c r="K250" s="9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3.8" hidden="1" x14ac:dyDescent="0.25">
      <c r="A251" s="8"/>
      <c r="B251" s="8"/>
      <c r="C251" s="8"/>
      <c r="D251" s="8"/>
      <c r="E251" s="8"/>
      <c r="F251" s="8"/>
      <c r="G251" s="8"/>
      <c r="H251" s="9"/>
      <c r="I251" s="9"/>
      <c r="J251" s="8"/>
      <c r="K251" s="9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3.8" hidden="1" x14ac:dyDescent="0.25">
      <c r="A252" s="8"/>
      <c r="B252" s="8"/>
      <c r="C252" s="8"/>
      <c r="D252" s="8"/>
      <c r="E252" s="8"/>
      <c r="F252" s="8"/>
      <c r="G252" s="8"/>
      <c r="H252" s="9"/>
      <c r="I252" s="9"/>
      <c r="J252" s="8"/>
      <c r="K252" s="9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3.8" hidden="1" x14ac:dyDescent="0.25">
      <c r="A253" s="8"/>
      <c r="B253" s="8"/>
      <c r="C253" s="8"/>
      <c r="D253" s="8"/>
      <c r="E253" s="8"/>
      <c r="F253" s="8"/>
      <c r="G253" s="8"/>
      <c r="H253" s="9"/>
      <c r="I253" s="9"/>
      <c r="J253" s="8"/>
      <c r="K253" s="9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3.8" hidden="1" x14ac:dyDescent="0.25">
      <c r="A254" s="8"/>
      <c r="B254" s="8"/>
      <c r="C254" s="8"/>
      <c r="D254" s="8"/>
      <c r="E254" s="8"/>
      <c r="F254" s="8"/>
      <c r="G254" s="8"/>
      <c r="H254" s="9"/>
      <c r="I254" s="9"/>
      <c r="J254" s="8"/>
      <c r="K254" s="9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3.8" hidden="1" x14ac:dyDescent="0.25">
      <c r="A255" s="8"/>
      <c r="B255" s="8"/>
      <c r="C255" s="8"/>
      <c r="D255" s="8"/>
      <c r="E255" s="8"/>
      <c r="F255" s="8"/>
      <c r="G255" s="8"/>
      <c r="H255" s="9"/>
      <c r="I255" s="9"/>
      <c r="J255" s="8"/>
      <c r="K255" s="9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3.8" hidden="1" x14ac:dyDescent="0.25">
      <c r="A256" s="8"/>
      <c r="B256" s="8"/>
      <c r="C256" s="8"/>
      <c r="D256" s="8"/>
      <c r="E256" s="8"/>
      <c r="F256" s="8"/>
      <c r="G256" s="8"/>
      <c r="H256" s="9"/>
      <c r="I256" s="9"/>
      <c r="J256" s="8"/>
      <c r="K256" s="9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3.8" hidden="1" x14ac:dyDescent="0.25">
      <c r="A257" s="8"/>
      <c r="B257" s="8"/>
      <c r="C257" s="8"/>
      <c r="D257" s="8"/>
      <c r="E257" s="8"/>
      <c r="F257" s="8"/>
      <c r="G257" s="8"/>
      <c r="H257" s="9"/>
      <c r="I257" s="9"/>
      <c r="J257" s="8"/>
      <c r="K257" s="9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3.8" hidden="1" x14ac:dyDescent="0.25">
      <c r="A258" s="8"/>
      <c r="B258" s="8"/>
      <c r="C258" s="8"/>
      <c r="D258" s="8"/>
      <c r="E258" s="8"/>
      <c r="F258" s="8"/>
      <c r="G258" s="8"/>
      <c r="H258" s="9"/>
      <c r="I258" s="9"/>
      <c r="J258" s="8"/>
      <c r="K258" s="9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3.8" hidden="1" x14ac:dyDescent="0.25">
      <c r="A259" s="8"/>
      <c r="B259" s="8"/>
      <c r="C259" s="8"/>
      <c r="D259" s="8"/>
      <c r="E259" s="8"/>
      <c r="F259" s="8"/>
      <c r="G259" s="8"/>
      <c r="H259" s="9"/>
      <c r="I259" s="9"/>
      <c r="J259" s="8"/>
      <c r="K259" s="9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3.8" hidden="1" x14ac:dyDescent="0.25">
      <c r="A260" s="8"/>
      <c r="B260" s="8"/>
      <c r="C260" s="8"/>
      <c r="D260" s="8"/>
      <c r="E260" s="8"/>
      <c r="F260" s="8"/>
      <c r="G260" s="8"/>
      <c r="H260" s="9"/>
      <c r="I260" s="9"/>
      <c r="J260" s="8"/>
      <c r="K260" s="9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3.8" hidden="1" x14ac:dyDescent="0.25">
      <c r="A261" s="8"/>
      <c r="B261" s="8"/>
      <c r="C261" s="8"/>
      <c r="D261" s="8"/>
      <c r="E261" s="8"/>
      <c r="F261" s="8"/>
      <c r="G261" s="8"/>
      <c r="H261" s="9"/>
      <c r="I261" s="9"/>
      <c r="J261" s="8"/>
      <c r="K261" s="9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3.8" hidden="1" x14ac:dyDescent="0.25">
      <c r="A262" s="8"/>
      <c r="B262" s="8"/>
      <c r="C262" s="8"/>
      <c r="D262" s="8"/>
      <c r="E262" s="8"/>
      <c r="F262" s="8"/>
      <c r="G262" s="8"/>
      <c r="H262" s="9"/>
      <c r="I262" s="9"/>
      <c r="J262" s="8"/>
      <c r="K262" s="9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3.8" hidden="1" x14ac:dyDescent="0.25">
      <c r="A263" s="8"/>
      <c r="B263" s="8"/>
      <c r="C263" s="8"/>
      <c r="D263" s="8"/>
      <c r="E263" s="8"/>
      <c r="F263" s="8"/>
      <c r="G263" s="8"/>
      <c r="H263" s="9"/>
      <c r="I263" s="9"/>
      <c r="J263" s="8"/>
      <c r="K263" s="9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3.8" hidden="1" x14ac:dyDescent="0.25">
      <c r="A264" s="8"/>
      <c r="B264" s="8"/>
      <c r="C264" s="8"/>
      <c r="D264" s="8"/>
      <c r="E264" s="8"/>
      <c r="F264" s="8"/>
      <c r="G264" s="8"/>
      <c r="H264" s="9"/>
      <c r="I264" s="9"/>
      <c r="J264" s="8"/>
      <c r="K264" s="9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3.8" hidden="1" x14ac:dyDescent="0.25">
      <c r="A265" s="8"/>
      <c r="B265" s="8"/>
      <c r="C265" s="8"/>
      <c r="D265" s="8"/>
      <c r="E265" s="8"/>
      <c r="F265" s="8"/>
      <c r="G265" s="8"/>
      <c r="H265" s="9"/>
      <c r="I265" s="9"/>
      <c r="J265" s="8"/>
      <c r="K265" s="9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3.8" hidden="1" x14ac:dyDescent="0.25">
      <c r="A266" s="8"/>
      <c r="B266" s="8"/>
      <c r="C266" s="8"/>
      <c r="D266" s="8"/>
      <c r="E266" s="8"/>
      <c r="F266" s="8"/>
      <c r="G266" s="8"/>
      <c r="H266" s="9"/>
      <c r="I266" s="9"/>
      <c r="J266" s="8"/>
      <c r="K266" s="9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3.8" hidden="1" x14ac:dyDescent="0.25">
      <c r="A267" s="8"/>
      <c r="B267" s="8"/>
      <c r="C267" s="8"/>
      <c r="D267" s="8"/>
      <c r="E267" s="8"/>
      <c r="F267" s="8"/>
      <c r="G267" s="8"/>
      <c r="H267" s="9"/>
      <c r="I267" s="9"/>
      <c r="J267" s="8"/>
      <c r="K267" s="9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3.8" hidden="1" x14ac:dyDescent="0.25">
      <c r="A268" s="8"/>
      <c r="B268" s="8"/>
      <c r="C268" s="8"/>
      <c r="D268" s="8"/>
      <c r="E268" s="8"/>
      <c r="F268" s="8"/>
      <c r="G268" s="8"/>
      <c r="H268" s="9"/>
      <c r="I268" s="9"/>
      <c r="J268" s="8"/>
      <c r="K268" s="9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3.8" hidden="1" x14ac:dyDescent="0.25">
      <c r="A269" s="8"/>
      <c r="B269" s="8"/>
      <c r="C269" s="8"/>
      <c r="D269" s="8"/>
      <c r="E269" s="8"/>
      <c r="F269" s="8"/>
      <c r="G269" s="8"/>
      <c r="H269" s="9"/>
      <c r="I269" s="9"/>
      <c r="J269" s="8"/>
      <c r="K269" s="9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3.8" hidden="1" x14ac:dyDescent="0.25">
      <c r="A270" s="8"/>
      <c r="B270" s="8"/>
      <c r="C270" s="8"/>
      <c r="D270" s="8"/>
      <c r="E270" s="8"/>
      <c r="F270" s="8"/>
      <c r="G270" s="8"/>
      <c r="H270" s="9"/>
      <c r="I270" s="9"/>
      <c r="J270" s="8"/>
      <c r="K270" s="9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3.8" hidden="1" x14ac:dyDescent="0.25">
      <c r="A271" s="8"/>
      <c r="B271" s="8"/>
      <c r="C271" s="8"/>
      <c r="D271" s="8"/>
      <c r="E271" s="8"/>
      <c r="F271" s="8"/>
      <c r="G271" s="8"/>
      <c r="H271" s="9"/>
      <c r="I271" s="9"/>
      <c r="J271" s="8"/>
      <c r="K271" s="9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3.8" hidden="1" x14ac:dyDescent="0.25">
      <c r="A272" s="8"/>
      <c r="B272" s="8"/>
      <c r="C272" s="8"/>
      <c r="D272" s="8"/>
      <c r="E272" s="8"/>
      <c r="F272" s="8"/>
      <c r="G272" s="8"/>
      <c r="H272" s="9"/>
      <c r="I272" s="9"/>
      <c r="J272" s="8"/>
      <c r="K272" s="9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3.8" hidden="1" x14ac:dyDescent="0.25">
      <c r="A273" s="8"/>
      <c r="B273" s="8"/>
      <c r="C273" s="8"/>
      <c r="D273" s="8"/>
      <c r="E273" s="8"/>
      <c r="F273" s="8"/>
      <c r="G273" s="8"/>
      <c r="H273" s="9"/>
      <c r="I273" s="9"/>
      <c r="J273" s="8"/>
      <c r="K273" s="9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3.8" hidden="1" x14ac:dyDescent="0.25">
      <c r="A274" s="8"/>
      <c r="B274" s="8"/>
      <c r="C274" s="8"/>
      <c r="D274" s="8"/>
      <c r="E274" s="8"/>
      <c r="F274" s="8"/>
      <c r="G274" s="8"/>
      <c r="H274" s="9"/>
      <c r="I274" s="9"/>
      <c r="J274" s="8"/>
      <c r="K274" s="9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3.8" hidden="1" x14ac:dyDescent="0.25">
      <c r="A275" s="8"/>
      <c r="B275" s="8"/>
      <c r="C275" s="8"/>
      <c r="D275" s="8"/>
      <c r="E275" s="8"/>
      <c r="F275" s="8"/>
      <c r="G275" s="8"/>
      <c r="H275" s="9"/>
      <c r="I275" s="9"/>
      <c r="J275" s="8"/>
      <c r="K275" s="9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3.8" hidden="1" x14ac:dyDescent="0.25">
      <c r="A276" s="8"/>
      <c r="B276" s="8"/>
      <c r="C276" s="8"/>
      <c r="D276" s="8"/>
      <c r="E276" s="8"/>
      <c r="F276" s="8"/>
      <c r="G276" s="8"/>
      <c r="H276" s="9"/>
      <c r="I276" s="9"/>
      <c r="J276" s="8"/>
      <c r="K276" s="9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3.8" hidden="1" x14ac:dyDescent="0.25">
      <c r="A277" s="8"/>
      <c r="B277" s="8"/>
      <c r="C277" s="8"/>
      <c r="D277" s="8"/>
      <c r="E277" s="8"/>
      <c r="F277" s="8"/>
      <c r="G277" s="8"/>
      <c r="H277" s="9"/>
      <c r="I277" s="9"/>
      <c r="J277" s="8"/>
      <c r="K277" s="9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3.8" hidden="1" x14ac:dyDescent="0.25">
      <c r="A278" s="8"/>
      <c r="B278" s="8"/>
      <c r="C278" s="8"/>
      <c r="D278" s="8"/>
      <c r="E278" s="8"/>
      <c r="F278" s="8"/>
      <c r="G278" s="8"/>
      <c r="H278" s="9"/>
      <c r="I278" s="9"/>
      <c r="J278" s="8"/>
      <c r="K278" s="9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3.8" hidden="1" x14ac:dyDescent="0.25">
      <c r="A279" s="8"/>
      <c r="B279" s="8"/>
      <c r="C279" s="8"/>
      <c r="D279" s="8"/>
      <c r="E279" s="8"/>
      <c r="F279" s="8"/>
      <c r="G279" s="8"/>
      <c r="H279" s="9"/>
      <c r="I279" s="9"/>
      <c r="J279" s="8"/>
      <c r="K279" s="9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3.8" hidden="1" x14ac:dyDescent="0.25">
      <c r="A280" s="8"/>
      <c r="B280" s="8"/>
      <c r="C280" s="8"/>
      <c r="D280" s="8"/>
      <c r="E280" s="8"/>
      <c r="F280" s="8"/>
      <c r="G280" s="8"/>
      <c r="H280" s="9"/>
      <c r="I280" s="9"/>
      <c r="J280" s="8"/>
      <c r="K280" s="9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3.8" hidden="1" x14ac:dyDescent="0.25">
      <c r="A281" s="8"/>
      <c r="B281" s="8"/>
      <c r="C281" s="8"/>
      <c r="D281" s="8"/>
      <c r="E281" s="8"/>
      <c r="F281" s="8"/>
      <c r="G281" s="8"/>
      <c r="H281" s="9"/>
      <c r="I281" s="9"/>
      <c r="J281" s="8"/>
      <c r="K281" s="9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3.8" hidden="1" x14ac:dyDescent="0.25">
      <c r="A282" s="8"/>
      <c r="B282" s="8"/>
      <c r="C282" s="8"/>
      <c r="D282" s="8"/>
      <c r="E282" s="8"/>
      <c r="F282" s="8"/>
      <c r="G282" s="8"/>
      <c r="H282" s="9"/>
      <c r="I282" s="9"/>
      <c r="J282" s="8"/>
      <c r="K282" s="9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3.8" hidden="1" x14ac:dyDescent="0.25">
      <c r="A283" s="8"/>
      <c r="B283" s="8"/>
      <c r="C283" s="8"/>
      <c r="D283" s="8"/>
      <c r="E283" s="8"/>
      <c r="F283" s="8"/>
      <c r="G283" s="8"/>
      <c r="H283" s="9"/>
      <c r="I283" s="9"/>
      <c r="J283" s="8"/>
      <c r="K283" s="9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3.8" hidden="1" x14ac:dyDescent="0.25">
      <c r="A284" s="8"/>
      <c r="B284" s="8"/>
      <c r="C284" s="8"/>
      <c r="D284" s="8"/>
      <c r="E284" s="8"/>
      <c r="F284" s="8"/>
      <c r="G284" s="8"/>
      <c r="H284" s="9"/>
      <c r="I284" s="9"/>
      <c r="J284" s="8"/>
      <c r="K284" s="9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3.8" hidden="1" x14ac:dyDescent="0.25">
      <c r="A285" s="8"/>
      <c r="B285" s="8"/>
      <c r="C285" s="8"/>
      <c r="D285" s="8"/>
      <c r="E285" s="8"/>
      <c r="F285" s="8"/>
      <c r="G285" s="8"/>
      <c r="H285" s="9"/>
      <c r="I285" s="9"/>
      <c r="J285" s="8"/>
      <c r="K285" s="9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3.8" hidden="1" x14ac:dyDescent="0.25">
      <c r="A286" s="8"/>
      <c r="B286" s="8"/>
      <c r="C286" s="8"/>
      <c r="D286" s="8"/>
      <c r="E286" s="8"/>
      <c r="F286" s="8"/>
      <c r="G286" s="8"/>
      <c r="H286" s="9"/>
      <c r="I286" s="9"/>
      <c r="J286" s="8"/>
      <c r="K286" s="9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3.8" hidden="1" x14ac:dyDescent="0.25">
      <c r="A287" s="8"/>
      <c r="B287" s="8"/>
      <c r="C287" s="8"/>
      <c r="D287" s="8"/>
      <c r="E287" s="8"/>
      <c r="F287" s="8"/>
      <c r="G287" s="8"/>
      <c r="H287" s="9"/>
      <c r="I287" s="9"/>
      <c r="J287" s="8"/>
      <c r="K287" s="9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3.8" hidden="1" x14ac:dyDescent="0.25">
      <c r="A288" s="8"/>
      <c r="B288" s="8"/>
      <c r="C288" s="8"/>
      <c r="D288" s="8"/>
      <c r="E288" s="8"/>
      <c r="F288" s="8"/>
      <c r="G288" s="8"/>
      <c r="H288" s="9"/>
      <c r="I288" s="9"/>
      <c r="J288" s="8"/>
      <c r="K288" s="9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3.8" hidden="1" x14ac:dyDescent="0.25">
      <c r="A289" s="8"/>
      <c r="B289" s="8"/>
      <c r="C289" s="8"/>
      <c r="D289" s="8"/>
      <c r="E289" s="8"/>
      <c r="F289" s="8"/>
      <c r="G289" s="8"/>
      <c r="H289" s="9"/>
      <c r="I289" s="9"/>
      <c r="J289" s="8"/>
      <c r="K289" s="9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3.8" hidden="1" x14ac:dyDescent="0.25">
      <c r="A290" s="8"/>
      <c r="B290" s="8"/>
      <c r="C290" s="8"/>
      <c r="D290" s="8"/>
      <c r="E290" s="8"/>
      <c r="F290" s="8"/>
      <c r="G290" s="8"/>
      <c r="H290" s="9"/>
      <c r="I290" s="9"/>
      <c r="J290" s="8"/>
      <c r="K290" s="9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3.8" hidden="1" x14ac:dyDescent="0.25">
      <c r="A291" s="8"/>
      <c r="B291" s="8"/>
      <c r="C291" s="8"/>
      <c r="D291" s="8"/>
      <c r="E291" s="8"/>
      <c r="F291" s="8"/>
      <c r="G291" s="8"/>
      <c r="H291" s="9"/>
      <c r="I291" s="9"/>
      <c r="J291" s="8"/>
      <c r="K291" s="9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3.8" hidden="1" x14ac:dyDescent="0.25">
      <c r="A292" s="8"/>
      <c r="B292" s="8"/>
      <c r="C292" s="8"/>
      <c r="D292" s="8"/>
      <c r="E292" s="8"/>
      <c r="F292" s="8"/>
      <c r="G292" s="8"/>
      <c r="H292" s="9"/>
      <c r="I292" s="9"/>
      <c r="J292" s="8"/>
      <c r="K292" s="9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3.8" hidden="1" x14ac:dyDescent="0.25">
      <c r="A293" s="8"/>
      <c r="B293" s="8"/>
      <c r="C293" s="8"/>
      <c r="D293" s="8"/>
      <c r="E293" s="8"/>
      <c r="F293" s="8"/>
      <c r="G293" s="8"/>
      <c r="H293" s="9"/>
      <c r="I293" s="9"/>
      <c r="J293" s="8"/>
      <c r="K293" s="9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3.8" hidden="1" x14ac:dyDescent="0.25">
      <c r="A294" s="8"/>
      <c r="B294" s="8"/>
      <c r="C294" s="8"/>
      <c r="D294" s="8"/>
      <c r="E294" s="8"/>
      <c r="F294" s="8"/>
      <c r="G294" s="8"/>
      <c r="H294" s="9"/>
      <c r="I294" s="9"/>
      <c r="J294" s="8"/>
      <c r="K294" s="9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3.8" hidden="1" x14ac:dyDescent="0.25">
      <c r="A295" s="8"/>
      <c r="B295" s="8"/>
      <c r="C295" s="8"/>
      <c r="D295" s="8"/>
      <c r="E295" s="8"/>
      <c r="F295" s="8"/>
      <c r="G295" s="8"/>
      <c r="H295" s="9"/>
      <c r="I295" s="9"/>
      <c r="J295" s="8"/>
      <c r="K295" s="9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3.8" hidden="1" x14ac:dyDescent="0.25">
      <c r="A296" s="8"/>
      <c r="B296" s="8"/>
      <c r="C296" s="8"/>
      <c r="D296" s="8"/>
      <c r="E296" s="8"/>
      <c r="F296" s="8"/>
      <c r="G296" s="8"/>
      <c r="H296" s="9"/>
      <c r="I296" s="9"/>
      <c r="J296" s="8"/>
      <c r="K296" s="9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3.8" hidden="1" x14ac:dyDescent="0.25">
      <c r="A297" s="8"/>
      <c r="B297" s="8"/>
      <c r="C297" s="8"/>
      <c r="D297" s="8"/>
      <c r="E297" s="8"/>
      <c r="F297" s="8"/>
      <c r="G297" s="8"/>
      <c r="H297" s="9"/>
      <c r="I297" s="9"/>
      <c r="J297" s="8"/>
      <c r="K297" s="9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3.8" hidden="1" x14ac:dyDescent="0.25">
      <c r="A298" s="8"/>
      <c r="B298" s="8"/>
      <c r="C298" s="8"/>
      <c r="D298" s="8"/>
      <c r="E298" s="8"/>
      <c r="F298" s="8"/>
      <c r="G298" s="8"/>
      <c r="H298" s="9"/>
      <c r="I298" s="9"/>
      <c r="J298" s="8"/>
      <c r="K298" s="9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3.8" hidden="1" x14ac:dyDescent="0.25">
      <c r="A299" s="8"/>
      <c r="B299" s="8"/>
      <c r="C299" s="8"/>
      <c r="D299" s="8"/>
      <c r="E299" s="8"/>
      <c r="F299" s="8"/>
      <c r="G299" s="8"/>
      <c r="H299" s="9"/>
      <c r="I299" s="9"/>
      <c r="J299" s="8"/>
      <c r="K299" s="9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3.8" hidden="1" x14ac:dyDescent="0.25">
      <c r="A300" s="8"/>
      <c r="B300" s="8"/>
      <c r="C300" s="8"/>
      <c r="D300" s="8"/>
      <c r="E300" s="8"/>
      <c r="F300" s="8"/>
      <c r="G300" s="8"/>
      <c r="H300" s="9"/>
      <c r="I300" s="9"/>
      <c r="J300" s="8"/>
      <c r="K300" s="9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3.8" hidden="1" x14ac:dyDescent="0.25">
      <c r="A301" s="8"/>
      <c r="B301" s="8"/>
      <c r="C301" s="8"/>
      <c r="D301" s="8"/>
      <c r="E301" s="8"/>
      <c r="F301" s="8"/>
      <c r="G301" s="8"/>
      <c r="H301" s="9"/>
      <c r="I301" s="9"/>
      <c r="J301" s="8"/>
      <c r="K301" s="9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3.8" hidden="1" x14ac:dyDescent="0.25">
      <c r="A302" s="8"/>
      <c r="B302" s="8"/>
      <c r="C302" s="8"/>
      <c r="D302" s="8"/>
      <c r="E302" s="8"/>
      <c r="F302" s="8"/>
      <c r="G302" s="8"/>
      <c r="H302" s="9"/>
      <c r="I302" s="9"/>
      <c r="J302" s="8"/>
      <c r="K302" s="9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3.8" hidden="1" x14ac:dyDescent="0.25">
      <c r="A303" s="8"/>
      <c r="B303" s="8"/>
      <c r="C303" s="8"/>
      <c r="D303" s="8"/>
      <c r="E303" s="8"/>
      <c r="F303" s="8"/>
      <c r="G303" s="8"/>
      <c r="H303" s="9"/>
      <c r="I303" s="9"/>
      <c r="J303" s="8"/>
      <c r="K303" s="9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3.8" hidden="1" x14ac:dyDescent="0.25">
      <c r="A304" s="8"/>
      <c r="B304" s="8"/>
      <c r="C304" s="8"/>
      <c r="D304" s="8"/>
      <c r="E304" s="8"/>
      <c r="F304" s="8"/>
      <c r="G304" s="8"/>
      <c r="H304" s="9"/>
      <c r="I304" s="9"/>
      <c r="J304" s="8"/>
      <c r="K304" s="9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3.8" hidden="1" x14ac:dyDescent="0.25">
      <c r="A305" s="8"/>
      <c r="B305" s="8"/>
      <c r="C305" s="8"/>
      <c r="D305" s="8"/>
      <c r="E305" s="8"/>
      <c r="F305" s="8"/>
      <c r="G305" s="8"/>
      <c r="H305" s="9"/>
      <c r="I305" s="9"/>
      <c r="J305" s="8"/>
      <c r="K305" s="9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3.8" hidden="1" x14ac:dyDescent="0.25">
      <c r="A306" s="8"/>
      <c r="B306" s="8"/>
      <c r="C306" s="8"/>
      <c r="D306" s="8"/>
      <c r="E306" s="8"/>
      <c r="F306" s="8"/>
      <c r="G306" s="8"/>
      <c r="H306" s="9"/>
      <c r="I306" s="9"/>
      <c r="J306" s="8"/>
      <c r="K306" s="9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3.8" hidden="1" x14ac:dyDescent="0.25">
      <c r="A307" s="8"/>
      <c r="B307" s="8"/>
      <c r="C307" s="8"/>
      <c r="D307" s="8"/>
      <c r="E307" s="8"/>
      <c r="F307" s="8"/>
      <c r="G307" s="8"/>
      <c r="H307" s="9"/>
      <c r="I307" s="9"/>
      <c r="J307" s="8"/>
      <c r="K307" s="9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3.8" hidden="1" x14ac:dyDescent="0.25">
      <c r="A308" s="8"/>
      <c r="B308" s="8"/>
      <c r="C308" s="8"/>
      <c r="D308" s="8"/>
      <c r="E308" s="8"/>
      <c r="F308" s="8"/>
      <c r="G308" s="8"/>
      <c r="H308" s="9"/>
      <c r="I308" s="9"/>
      <c r="J308" s="8"/>
      <c r="K308" s="9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3.8" hidden="1" x14ac:dyDescent="0.25">
      <c r="A309" s="8"/>
      <c r="B309" s="8"/>
      <c r="C309" s="8"/>
      <c r="D309" s="8"/>
      <c r="E309" s="8"/>
      <c r="F309" s="8"/>
      <c r="G309" s="8"/>
      <c r="H309" s="9"/>
      <c r="I309" s="9"/>
      <c r="J309" s="8"/>
      <c r="K309" s="9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3.8" hidden="1" x14ac:dyDescent="0.25">
      <c r="A310" s="8"/>
      <c r="B310" s="8"/>
      <c r="C310" s="8"/>
      <c r="D310" s="8"/>
      <c r="E310" s="8"/>
      <c r="F310" s="8"/>
      <c r="G310" s="8"/>
      <c r="H310" s="9"/>
      <c r="I310" s="9"/>
      <c r="J310" s="8"/>
      <c r="K310" s="9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3.8" hidden="1" x14ac:dyDescent="0.25">
      <c r="A311" s="8"/>
      <c r="B311" s="8"/>
      <c r="C311" s="8"/>
      <c r="D311" s="8"/>
      <c r="E311" s="8"/>
      <c r="F311" s="8"/>
      <c r="G311" s="8"/>
      <c r="H311" s="9"/>
      <c r="I311" s="9"/>
      <c r="J311" s="8"/>
      <c r="K311" s="9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3.8" hidden="1" x14ac:dyDescent="0.25">
      <c r="A312" s="8"/>
      <c r="B312" s="8"/>
      <c r="C312" s="8"/>
      <c r="D312" s="8"/>
      <c r="E312" s="8"/>
      <c r="F312" s="8"/>
      <c r="G312" s="8"/>
      <c r="H312" s="9"/>
      <c r="I312" s="9"/>
      <c r="J312" s="8"/>
      <c r="K312" s="9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3.8" hidden="1" x14ac:dyDescent="0.25">
      <c r="A313" s="8"/>
      <c r="B313" s="8"/>
      <c r="C313" s="8"/>
      <c r="D313" s="8"/>
      <c r="E313" s="8"/>
      <c r="F313" s="8"/>
      <c r="G313" s="8"/>
      <c r="H313" s="9"/>
      <c r="I313" s="9"/>
      <c r="J313" s="8"/>
      <c r="K313" s="9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3.8" hidden="1" x14ac:dyDescent="0.25">
      <c r="A314" s="8"/>
      <c r="B314" s="8"/>
      <c r="C314" s="8"/>
      <c r="D314" s="8"/>
      <c r="E314" s="8"/>
      <c r="F314" s="8"/>
      <c r="G314" s="8"/>
      <c r="H314" s="9"/>
      <c r="I314" s="9"/>
      <c r="J314" s="8"/>
      <c r="K314" s="9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3.8" hidden="1" x14ac:dyDescent="0.25">
      <c r="A315" s="8"/>
      <c r="B315" s="8"/>
      <c r="C315" s="8"/>
      <c r="D315" s="8"/>
      <c r="E315" s="8"/>
      <c r="F315" s="8"/>
      <c r="G315" s="8"/>
      <c r="H315" s="9"/>
      <c r="I315" s="9"/>
      <c r="J315" s="8"/>
      <c r="K315" s="9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3.8" hidden="1" x14ac:dyDescent="0.25">
      <c r="A316" s="8"/>
      <c r="B316" s="8"/>
      <c r="C316" s="8"/>
      <c r="D316" s="8"/>
      <c r="E316" s="8"/>
      <c r="F316" s="8"/>
      <c r="G316" s="8"/>
      <c r="H316" s="9"/>
      <c r="I316" s="9"/>
      <c r="J316" s="8"/>
      <c r="K316" s="9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3.8" hidden="1" x14ac:dyDescent="0.25">
      <c r="A317" s="8"/>
      <c r="B317" s="8"/>
      <c r="C317" s="8"/>
      <c r="D317" s="8"/>
      <c r="E317" s="8"/>
      <c r="F317" s="8"/>
      <c r="G317" s="8"/>
      <c r="H317" s="9"/>
      <c r="I317" s="9"/>
      <c r="J317" s="8"/>
      <c r="K317" s="9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3.8" hidden="1" x14ac:dyDescent="0.25">
      <c r="A318" s="8"/>
      <c r="B318" s="8"/>
      <c r="C318" s="8"/>
      <c r="D318" s="8"/>
      <c r="E318" s="8"/>
      <c r="F318" s="8"/>
      <c r="G318" s="8"/>
      <c r="H318" s="9"/>
      <c r="I318" s="9"/>
      <c r="J318" s="8"/>
      <c r="K318" s="9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3.8" hidden="1" x14ac:dyDescent="0.25">
      <c r="A319" s="8"/>
      <c r="B319" s="8"/>
      <c r="C319" s="8"/>
      <c r="D319" s="8"/>
      <c r="E319" s="8"/>
      <c r="F319" s="8"/>
      <c r="G319" s="8"/>
      <c r="H319" s="9"/>
      <c r="I319" s="9"/>
      <c r="J319" s="8"/>
      <c r="K319" s="9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3.8" hidden="1" x14ac:dyDescent="0.25">
      <c r="A320" s="8"/>
      <c r="B320" s="8"/>
      <c r="C320" s="8"/>
      <c r="D320" s="8"/>
      <c r="E320" s="8"/>
      <c r="F320" s="8"/>
      <c r="G320" s="8"/>
      <c r="H320" s="9"/>
      <c r="I320" s="9"/>
      <c r="J320" s="8"/>
      <c r="K320" s="9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3.8" hidden="1" x14ac:dyDescent="0.25">
      <c r="A321" s="8"/>
      <c r="B321" s="8"/>
      <c r="C321" s="8"/>
      <c r="D321" s="8"/>
      <c r="E321" s="8"/>
      <c r="F321" s="8"/>
      <c r="G321" s="8"/>
      <c r="H321" s="9"/>
      <c r="I321" s="9"/>
      <c r="J321" s="8"/>
      <c r="K321" s="9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3.8" hidden="1" x14ac:dyDescent="0.25">
      <c r="A322" s="8"/>
      <c r="B322" s="8"/>
      <c r="C322" s="8"/>
      <c r="D322" s="8"/>
      <c r="E322" s="8"/>
      <c r="F322" s="8"/>
      <c r="G322" s="8"/>
      <c r="H322" s="9"/>
      <c r="I322" s="9"/>
      <c r="J322" s="8"/>
      <c r="K322" s="9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3.8" hidden="1" x14ac:dyDescent="0.25">
      <c r="A323" s="8"/>
      <c r="B323" s="8"/>
      <c r="C323" s="8"/>
      <c r="D323" s="8"/>
      <c r="E323" s="8"/>
      <c r="F323" s="8"/>
      <c r="G323" s="8"/>
      <c r="H323" s="9"/>
      <c r="I323" s="9"/>
      <c r="J323" s="8"/>
      <c r="K323" s="9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3.8" hidden="1" x14ac:dyDescent="0.25">
      <c r="A324" s="8"/>
      <c r="B324" s="8"/>
      <c r="C324" s="8"/>
      <c r="D324" s="8"/>
      <c r="E324" s="8"/>
      <c r="F324" s="8"/>
      <c r="G324" s="8"/>
      <c r="H324" s="9"/>
      <c r="I324" s="9"/>
      <c r="J324" s="8"/>
      <c r="K324" s="9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3.8" hidden="1" x14ac:dyDescent="0.25">
      <c r="A325" s="8"/>
      <c r="B325" s="8"/>
      <c r="C325" s="8"/>
      <c r="D325" s="8"/>
      <c r="E325" s="8"/>
      <c r="F325" s="8"/>
      <c r="G325" s="8"/>
      <c r="H325" s="9"/>
      <c r="I325" s="9"/>
      <c r="J325" s="8"/>
      <c r="K325" s="9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3.8" hidden="1" x14ac:dyDescent="0.25">
      <c r="A326" s="8"/>
      <c r="B326" s="8"/>
      <c r="C326" s="8"/>
      <c r="D326" s="8"/>
      <c r="E326" s="8"/>
      <c r="F326" s="8"/>
      <c r="G326" s="8"/>
      <c r="H326" s="9"/>
      <c r="I326" s="9"/>
      <c r="J326" s="8"/>
      <c r="K326" s="9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3.8" hidden="1" x14ac:dyDescent="0.25">
      <c r="A327" s="8"/>
      <c r="B327" s="8"/>
      <c r="C327" s="8"/>
      <c r="D327" s="8"/>
      <c r="E327" s="8"/>
      <c r="F327" s="8"/>
      <c r="G327" s="8"/>
      <c r="H327" s="9"/>
      <c r="I327" s="9"/>
      <c r="J327" s="8"/>
      <c r="K327" s="9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3.8" hidden="1" x14ac:dyDescent="0.25">
      <c r="A328" s="8"/>
      <c r="B328" s="8"/>
      <c r="C328" s="8"/>
      <c r="D328" s="8"/>
      <c r="E328" s="8"/>
      <c r="F328" s="8"/>
      <c r="G328" s="8"/>
      <c r="H328" s="9"/>
      <c r="I328" s="9"/>
      <c r="J328" s="8"/>
      <c r="K328" s="9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3.8" hidden="1" x14ac:dyDescent="0.25">
      <c r="A329" s="8"/>
      <c r="B329" s="8"/>
      <c r="C329" s="8"/>
      <c r="D329" s="8"/>
      <c r="E329" s="8"/>
      <c r="F329" s="8"/>
      <c r="G329" s="8"/>
      <c r="H329" s="9"/>
      <c r="I329" s="9"/>
      <c r="J329" s="8"/>
      <c r="K329" s="9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3.8" hidden="1" x14ac:dyDescent="0.25">
      <c r="A330" s="8"/>
      <c r="B330" s="8"/>
      <c r="C330" s="8"/>
      <c r="D330" s="8"/>
      <c r="E330" s="8"/>
      <c r="F330" s="8"/>
      <c r="G330" s="8"/>
      <c r="H330" s="9"/>
      <c r="I330" s="9"/>
      <c r="J330" s="8"/>
      <c r="K330" s="9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3.8" hidden="1" x14ac:dyDescent="0.25">
      <c r="A331" s="8"/>
      <c r="B331" s="8"/>
      <c r="C331" s="8"/>
      <c r="D331" s="8"/>
      <c r="E331" s="8"/>
      <c r="F331" s="8"/>
      <c r="G331" s="8"/>
      <c r="H331" s="9"/>
      <c r="I331" s="9"/>
      <c r="J331" s="8"/>
      <c r="K331" s="9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3.8" hidden="1" x14ac:dyDescent="0.25">
      <c r="A332" s="8"/>
      <c r="B332" s="8"/>
      <c r="C332" s="8"/>
      <c r="D332" s="8"/>
      <c r="E332" s="8"/>
      <c r="F332" s="8"/>
      <c r="G332" s="8"/>
      <c r="H332" s="9"/>
      <c r="I332" s="9"/>
      <c r="J332" s="8"/>
      <c r="K332" s="9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3.8" hidden="1" x14ac:dyDescent="0.25">
      <c r="A333" s="8"/>
      <c r="B333" s="8"/>
      <c r="C333" s="8"/>
      <c r="D333" s="8"/>
      <c r="E333" s="8"/>
      <c r="F333" s="8"/>
      <c r="G333" s="8"/>
      <c r="H333" s="9"/>
      <c r="I333" s="9"/>
      <c r="J333" s="8"/>
      <c r="K333" s="9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3.8" hidden="1" x14ac:dyDescent="0.25">
      <c r="A334" s="8"/>
      <c r="B334" s="8"/>
      <c r="C334" s="8"/>
      <c r="D334" s="8"/>
      <c r="E334" s="8"/>
      <c r="F334" s="8"/>
      <c r="G334" s="8"/>
      <c r="H334" s="9"/>
      <c r="I334" s="9"/>
      <c r="J334" s="8"/>
      <c r="K334" s="9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3.8" hidden="1" x14ac:dyDescent="0.25">
      <c r="A335" s="8"/>
      <c r="B335" s="8"/>
      <c r="C335" s="8"/>
      <c r="D335" s="8"/>
      <c r="E335" s="8"/>
      <c r="F335" s="8"/>
      <c r="G335" s="8"/>
      <c r="H335" s="9"/>
      <c r="I335" s="9"/>
      <c r="J335" s="8"/>
      <c r="K335" s="9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3.8" hidden="1" x14ac:dyDescent="0.25">
      <c r="A336" s="8"/>
      <c r="B336" s="8"/>
      <c r="C336" s="8"/>
      <c r="D336" s="8"/>
      <c r="E336" s="8"/>
      <c r="F336" s="8"/>
      <c r="G336" s="8"/>
      <c r="H336" s="9"/>
      <c r="I336" s="9"/>
      <c r="J336" s="8"/>
      <c r="K336" s="9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3.8" hidden="1" x14ac:dyDescent="0.25">
      <c r="A337" s="8"/>
      <c r="B337" s="8"/>
      <c r="C337" s="8"/>
      <c r="D337" s="8"/>
      <c r="E337" s="8"/>
      <c r="F337" s="8"/>
      <c r="G337" s="8"/>
      <c r="H337" s="9"/>
      <c r="I337" s="9"/>
      <c r="J337" s="8"/>
      <c r="K337" s="9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3.8" hidden="1" x14ac:dyDescent="0.25">
      <c r="A338" s="8"/>
      <c r="B338" s="8"/>
      <c r="C338" s="8"/>
      <c r="D338" s="8"/>
      <c r="E338" s="8"/>
      <c r="F338" s="8"/>
      <c r="G338" s="8"/>
      <c r="H338" s="9"/>
      <c r="I338" s="9"/>
      <c r="J338" s="8"/>
      <c r="K338" s="9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3.8" hidden="1" x14ac:dyDescent="0.25">
      <c r="A339" s="8"/>
      <c r="B339" s="8"/>
      <c r="C339" s="8"/>
      <c r="D339" s="8"/>
      <c r="E339" s="8"/>
      <c r="F339" s="8"/>
      <c r="G339" s="8"/>
      <c r="H339" s="9"/>
      <c r="I339" s="9"/>
      <c r="J339" s="8"/>
      <c r="K339" s="9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3.8" hidden="1" x14ac:dyDescent="0.25">
      <c r="A340" s="8"/>
      <c r="B340" s="8"/>
      <c r="C340" s="8"/>
      <c r="D340" s="8"/>
      <c r="E340" s="8"/>
      <c r="F340" s="8"/>
      <c r="G340" s="8"/>
      <c r="H340" s="9"/>
      <c r="I340" s="9"/>
      <c r="J340" s="8"/>
      <c r="K340" s="9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3.8" hidden="1" x14ac:dyDescent="0.25">
      <c r="A341" s="8"/>
      <c r="B341" s="8"/>
      <c r="C341" s="8"/>
      <c r="D341" s="8"/>
      <c r="E341" s="8"/>
      <c r="F341" s="8"/>
      <c r="G341" s="8"/>
      <c r="H341" s="9"/>
      <c r="I341" s="9"/>
      <c r="J341" s="8"/>
      <c r="K341" s="9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3.8" hidden="1" x14ac:dyDescent="0.25">
      <c r="A342" s="8"/>
      <c r="B342" s="8"/>
      <c r="C342" s="8"/>
      <c r="D342" s="8"/>
      <c r="E342" s="8"/>
      <c r="F342" s="8"/>
      <c r="G342" s="8"/>
      <c r="H342" s="9"/>
      <c r="I342" s="9"/>
      <c r="J342" s="8"/>
      <c r="K342" s="9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3.8" hidden="1" x14ac:dyDescent="0.25">
      <c r="A343" s="8"/>
      <c r="B343" s="8"/>
      <c r="C343" s="8"/>
      <c r="D343" s="8"/>
      <c r="E343" s="8"/>
      <c r="F343" s="8"/>
      <c r="G343" s="8"/>
      <c r="H343" s="9"/>
      <c r="I343" s="9"/>
      <c r="J343" s="8"/>
      <c r="K343" s="9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3.8" hidden="1" x14ac:dyDescent="0.25">
      <c r="A344" s="8"/>
      <c r="B344" s="8"/>
      <c r="C344" s="8"/>
      <c r="D344" s="8"/>
      <c r="E344" s="8"/>
      <c r="F344" s="8"/>
      <c r="G344" s="8"/>
      <c r="H344" s="9"/>
      <c r="I344" s="9"/>
      <c r="J344" s="8"/>
      <c r="K344" s="9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3.8" hidden="1" x14ac:dyDescent="0.25">
      <c r="A345" s="8"/>
      <c r="B345" s="8"/>
      <c r="C345" s="8"/>
      <c r="D345" s="8"/>
      <c r="E345" s="8"/>
      <c r="F345" s="8"/>
      <c r="G345" s="8"/>
      <c r="H345" s="9"/>
      <c r="I345" s="9"/>
      <c r="J345" s="8"/>
      <c r="K345" s="9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3.8" hidden="1" x14ac:dyDescent="0.25">
      <c r="A346" s="8"/>
      <c r="B346" s="8"/>
      <c r="C346" s="8"/>
      <c r="D346" s="8"/>
      <c r="E346" s="8"/>
      <c r="F346" s="8"/>
      <c r="G346" s="8"/>
      <c r="H346" s="9"/>
      <c r="I346" s="9"/>
      <c r="J346" s="8"/>
      <c r="K346" s="9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3.8" hidden="1" x14ac:dyDescent="0.25">
      <c r="A347" s="8"/>
      <c r="B347" s="8"/>
      <c r="C347" s="8"/>
      <c r="D347" s="8"/>
      <c r="E347" s="8"/>
      <c r="F347" s="8"/>
      <c r="G347" s="8"/>
      <c r="H347" s="9"/>
      <c r="I347" s="9"/>
      <c r="J347" s="8"/>
      <c r="K347" s="9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3.8" hidden="1" x14ac:dyDescent="0.25">
      <c r="A348" s="8"/>
      <c r="B348" s="8"/>
      <c r="C348" s="8"/>
      <c r="D348" s="8"/>
      <c r="E348" s="8"/>
      <c r="F348" s="8"/>
      <c r="G348" s="8"/>
      <c r="H348" s="9"/>
      <c r="I348" s="9"/>
      <c r="J348" s="8"/>
      <c r="K348" s="9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3.8" hidden="1" x14ac:dyDescent="0.25">
      <c r="A349" s="8"/>
      <c r="B349" s="8"/>
      <c r="C349" s="8"/>
      <c r="D349" s="8"/>
      <c r="E349" s="8"/>
      <c r="F349" s="8"/>
      <c r="G349" s="8"/>
      <c r="H349" s="9"/>
      <c r="I349" s="9"/>
      <c r="J349" s="8"/>
      <c r="K349" s="9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3.8" hidden="1" x14ac:dyDescent="0.25">
      <c r="A350" s="8"/>
      <c r="B350" s="8"/>
      <c r="C350" s="8"/>
      <c r="D350" s="8"/>
      <c r="E350" s="8"/>
      <c r="F350" s="8"/>
      <c r="G350" s="8"/>
      <c r="H350" s="9"/>
      <c r="I350" s="9"/>
      <c r="J350" s="8"/>
      <c r="K350" s="9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3.8" hidden="1" x14ac:dyDescent="0.25">
      <c r="A351" s="8"/>
      <c r="B351" s="8"/>
      <c r="C351" s="8"/>
      <c r="D351" s="8"/>
      <c r="E351" s="8"/>
      <c r="F351" s="8"/>
      <c r="G351" s="8"/>
      <c r="H351" s="9"/>
      <c r="I351" s="9"/>
      <c r="J351" s="8"/>
      <c r="K351" s="9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3.8" hidden="1" x14ac:dyDescent="0.25">
      <c r="A352" s="8"/>
      <c r="B352" s="8"/>
      <c r="C352" s="8"/>
      <c r="D352" s="8"/>
      <c r="E352" s="8"/>
      <c r="F352" s="8"/>
      <c r="G352" s="8"/>
      <c r="H352" s="9"/>
      <c r="I352" s="9"/>
      <c r="J352" s="8"/>
      <c r="K352" s="9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3.8" hidden="1" x14ac:dyDescent="0.25">
      <c r="A353" s="8"/>
      <c r="B353" s="8"/>
      <c r="C353" s="8"/>
      <c r="D353" s="8"/>
      <c r="E353" s="8"/>
      <c r="F353" s="8"/>
      <c r="G353" s="8"/>
      <c r="H353" s="9"/>
      <c r="I353" s="9"/>
      <c r="J353" s="8"/>
      <c r="K353" s="9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3.8" hidden="1" x14ac:dyDescent="0.25">
      <c r="A354" s="8"/>
      <c r="B354" s="8"/>
      <c r="C354" s="8"/>
      <c r="D354" s="8"/>
      <c r="E354" s="8"/>
      <c r="F354" s="8"/>
      <c r="G354" s="8"/>
      <c r="H354" s="9"/>
      <c r="I354" s="9"/>
      <c r="J354" s="8"/>
      <c r="K354" s="9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3.8" hidden="1" x14ac:dyDescent="0.25">
      <c r="A355" s="8"/>
      <c r="B355" s="8"/>
      <c r="C355" s="8"/>
      <c r="D355" s="8"/>
      <c r="E355" s="8"/>
      <c r="F355" s="8"/>
      <c r="G355" s="8"/>
      <c r="H355" s="9"/>
      <c r="I355" s="9"/>
      <c r="J355" s="8"/>
      <c r="K355" s="9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3.8" hidden="1" x14ac:dyDescent="0.25">
      <c r="A356" s="8"/>
      <c r="B356" s="8"/>
      <c r="C356" s="8"/>
      <c r="D356" s="8"/>
      <c r="E356" s="8"/>
      <c r="F356" s="8"/>
      <c r="G356" s="8"/>
      <c r="H356" s="9"/>
      <c r="I356" s="9"/>
      <c r="J356" s="8"/>
      <c r="K356" s="9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3.8" hidden="1" x14ac:dyDescent="0.25">
      <c r="A357" s="8"/>
      <c r="B357" s="8"/>
      <c r="C357" s="8"/>
      <c r="D357" s="8"/>
      <c r="E357" s="8"/>
      <c r="F357" s="8"/>
      <c r="G357" s="8"/>
      <c r="H357" s="9"/>
      <c r="I357" s="9"/>
      <c r="J357" s="8"/>
      <c r="K357" s="9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3.8" hidden="1" x14ac:dyDescent="0.25">
      <c r="A358" s="8"/>
      <c r="B358" s="8"/>
      <c r="C358" s="8"/>
      <c r="D358" s="8"/>
      <c r="E358" s="8"/>
      <c r="F358" s="8"/>
      <c r="G358" s="8"/>
      <c r="H358" s="9"/>
      <c r="I358" s="9"/>
      <c r="J358" s="8"/>
      <c r="K358" s="9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3.8" hidden="1" x14ac:dyDescent="0.25">
      <c r="A359" s="8"/>
      <c r="B359" s="8"/>
      <c r="C359" s="8"/>
      <c r="D359" s="8"/>
      <c r="E359" s="8"/>
      <c r="F359" s="8"/>
      <c r="G359" s="8"/>
      <c r="H359" s="9"/>
      <c r="I359" s="9"/>
      <c r="J359" s="8"/>
      <c r="K359" s="9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3.8" hidden="1" x14ac:dyDescent="0.25">
      <c r="A360" s="8"/>
      <c r="B360" s="8"/>
      <c r="C360" s="8"/>
      <c r="D360" s="8"/>
      <c r="E360" s="8"/>
      <c r="F360" s="8"/>
      <c r="G360" s="8"/>
      <c r="H360" s="9"/>
      <c r="I360" s="9"/>
      <c r="J360" s="8"/>
      <c r="K360" s="9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3.8" hidden="1" x14ac:dyDescent="0.25">
      <c r="A361" s="8"/>
      <c r="B361" s="8"/>
      <c r="C361" s="8"/>
      <c r="D361" s="8"/>
      <c r="E361" s="8"/>
      <c r="F361" s="8"/>
      <c r="G361" s="8"/>
      <c r="H361" s="9"/>
      <c r="I361" s="9"/>
      <c r="J361" s="8"/>
      <c r="K361" s="9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3.8" hidden="1" x14ac:dyDescent="0.25">
      <c r="A362" s="8"/>
      <c r="B362" s="8"/>
      <c r="C362" s="8"/>
      <c r="D362" s="8"/>
      <c r="E362" s="8"/>
      <c r="F362" s="8"/>
      <c r="G362" s="8"/>
      <c r="H362" s="9"/>
      <c r="I362" s="9"/>
      <c r="J362" s="8"/>
      <c r="K362" s="9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3.8" hidden="1" x14ac:dyDescent="0.25">
      <c r="A363" s="8"/>
      <c r="B363" s="8"/>
      <c r="C363" s="8"/>
      <c r="D363" s="8"/>
      <c r="E363" s="8"/>
      <c r="F363" s="8"/>
      <c r="G363" s="8"/>
      <c r="H363" s="9"/>
      <c r="I363" s="9"/>
      <c r="J363" s="8"/>
      <c r="K363" s="9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3.8" hidden="1" x14ac:dyDescent="0.25">
      <c r="A364" s="8"/>
      <c r="B364" s="8"/>
      <c r="C364" s="8"/>
      <c r="D364" s="8"/>
      <c r="E364" s="8"/>
      <c r="F364" s="8"/>
      <c r="G364" s="8"/>
      <c r="H364" s="9"/>
      <c r="I364" s="9"/>
      <c r="J364" s="8"/>
      <c r="K364" s="9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3.8" hidden="1" x14ac:dyDescent="0.25">
      <c r="A365" s="8"/>
      <c r="B365" s="8"/>
      <c r="C365" s="8"/>
      <c r="D365" s="8"/>
      <c r="E365" s="8"/>
      <c r="F365" s="8"/>
      <c r="G365" s="8"/>
      <c r="H365" s="9"/>
      <c r="I365" s="9"/>
      <c r="J365" s="8"/>
      <c r="K365" s="9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3.8" hidden="1" x14ac:dyDescent="0.25">
      <c r="A366" s="8"/>
      <c r="B366" s="8"/>
      <c r="C366" s="8"/>
      <c r="D366" s="8"/>
      <c r="E366" s="8"/>
      <c r="F366" s="8"/>
      <c r="G366" s="8"/>
      <c r="H366" s="9"/>
      <c r="I366" s="9"/>
      <c r="J366" s="8"/>
      <c r="K366" s="9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3.8" hidden="1" x14ac:dyDescent="0.25">
      <c r="A367" s="8"/>
      <c r="B367" s="8"/>
      <c r="C367" s="8"/>
      <c r="D367" s="8"/>
      <c r="E367" s="8"/>
      <c r="F367" s="8"/>
      <c r="G367" s="8"/>
      <c r="H367" s="9"/>
      <c r="I367" s="9"/>
      <c r="J367" s="8"/>
      <c r="K367" s="9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3.8" hidden="1" x14ac:dyDescent="0.25">
      <c r="A368" s="8"/>
      <c r="B368" s="8"/>
      <c r="C368" s="8"/>
      <c r="D368" s="8"/>
      <c r="E368" s="8"/>
      <c r="F368" s="8"/>
      <c r="G368" s="8"/>
      <c r="H368" s="9"/>
      <c r="I368" s="9"/>
      <c r="J368" s="8"/>
      <c r="K368" s="9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3.8" hidden="1" x14ac:dyDescent="0.25">
      <c r="A369" s="8"/>
      <c r="B369" s="8"/>
      <c r="C369" s="8"/>
      <c r="D369" s="8"/>
      <c r="E369" s="8"/>
      <c r="F369" s="8"/>
      <c r="G369" s="8"/>
      <c r="H369" s="9"/>
      <c r="I369" s="9"/>
      <c r="J369" s="8"/>
      <c r="K369" s="9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3.8" hidden="1" x14ac:dyDescent="0.25">
      <c r="A370" s="8"/>
      <c r="B370" s="8"/>
      <c r="C370" s="8"/>
      <c r="D370" s="8"/>
      <c r="E370" s="8"/>
      <c r="F370" s="8"/>
      <c r="G370" s="8"/>
      <c r="H370" s="9"/>
      <c r="I370" s="9"/>
      <c r="J370" s="8"/>
      <c r="K370" s="9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3.8" hidden="1" x14ac:dyDescent="0.25">
      <c r="A371" s="8"/>
      <c r="B371" s="8"/>
      <c r="C371" s="8"/>
      <c r="D371" s="8"/>
      <c r="E371" s="8"/>
      <c r="F371" s="8"/>
      <c r="G371" s="8"/>
      <c r="H371" s="9"/>
      <c r="I371" s="9"/>
      <c r="J371" s="8"/>
      <c r="K371" s="9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3.8" hidden="1" x14ac:dyDescent="0.25">
      <c r="A372" s="8"/>
      <c r="B372" s="8"/>
      <c r="C372" s="8"/>
      <c r="D372" s="8"/>
      <c r="E372" s="8"/>
      <c r="F372" s="8"/>
      <c r="G372" s="8"/>
      <c r="H372" s="9"/>
      <c r="I372" s="9"/>
      <c r="J372" s="8"/>
      <c r="K372" s="9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3.8" hidden="1" x14ac:dyDescent="0.25">
      <c r="A373" s="8"/>
      <c r="B373" s="8"/>
      <c r="C373" s="8"/>
      <c r="D373" s="8"/>
      <c r="E373" s="8"/>
      <c r="F373" s="8"/>
      <c r="G373" s="8"/>
      <c r="H373" s="9"/>
      <c r="I373" s="9"/>
      <c r="J373" s="8"/>
      <c r="K373" s="9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3.8" hidden="1" x14ac:dyDescent="0.25">
      <c r="A374" s="8"/>
      <c r="B374" s="8"/>
      <c r="C374" s="8"/>
      <c r="D374" s="8"/>
      <c r="E374" s="8"/>
      <c r="F374" s="8"/>
      <c r="G374" s="8"/>
      <c r="H374" s="9"/>
      <c r="I374" s="9"/>
      <c r="J374" s="8"/>
      <c r="K374" s="9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3.8" hidden="1" x14ac:dyDescent="0.25">
      <c r="A375" s="8"/>
      <c r="B375" s="8"/>
      <c r="C375" s="8"/>
      <c r="D375" s="8"/>
      <c r="E375" s="8"/>
      <c r="F375" s="8"/>
      <c r="G375" s="8"/>
      <c r="H375" s="9"/>
      <c r="I375" s="9"/>
      <c r="J375" s="8"/>
      <c r="K375" s="9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3.8" hidden="1" x14ac:dyDescent="0.25">
      <c r="A376" s="8"/>
      <c r="B376" s="8"/>
      <c r="C376" s="8"/>
      <c r="D376" s="8"/>
      <c r="E376" s="8"/>
      <c r="F376" s="8"/>
      <c r="G376" s="8"/>
      <c r="H376" s="9"/>
      <c r="I376" s="9"/>
      <c r="J376" s="8"/>
      <c r="K376" s="9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3.8" hidden="1" x14ac:dyDescent="0.25">
      <c r="A377" s="8"/>
      <c r="B377" s="8"/>
      <c r="C377" s="8"/>
      <c r="D377" s="8"/>
      <c r="E377" s="8"/>
      <c r="F377" s="8"/>
      <c r="G377" s="8"/>
      <c r="H377" s="9"/>
      <c r="I377" s="9"/>
      <c r="J377" s="8"/>
      <c r="K377" s="9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3.8" hidden="1" x14ac:dyDescent="0.25">
      <c r="A378" s="8"/>
      <c r="B378" s="8"/>
      <c r="C378" s="8"/>
      <c r="D378" s="8"/>
      <c r="E378" s="8"/>
      <c r="F378" s="8"/>
      <c r="G378" s="8"/>
      <c r="H378" s="9"/>
      <c r="I378" s="9"/>
      <c r="J378" s="8"/>
      <c r="K378" s="9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3.8" hidden="1" x14ac:dyDescent="0.25">
      <c r="A379" s="8"/>
      <c r="B379" s="8"/>
      <c r="C379" s="8"/>
      <c r="D379" s="8"/>
      <c r="E379" s="8"/>
      <c r="F379" s="8"/>
      <c r="G379" s="8"/>
      <c r="H379" s="9"/>
      <c r="I379" s="9"/>
      <c r="J379" s="8"/>
      <c r="K379" s="9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3.8" hidden="1" x14ac:dyDescent="0.25">
      <c r="A380" s="8"/>
      <c r="B380" s="8"/>
      <c r="C380" s="8"/>
      <c r="D380" s="8"/>
      <c r="E380" s="8"/>
      <c r="F380" s="8"/>
      <c r="G380" s="8"/>
      <c r="H380" s="9"/>
      <c r="I380" s="9"/>
      <c r="J380" s="8"/>
      <c r="K380" s="9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3.8" hidden="1" x14ac:dyDescent="0.25">
      <c r="A381" s="8"/>
      <c r="B381" s="8"/>
      <c r="C381" s="8"/>
      <c r="D381" s="8"/>
      <c r="E381" s="8"/>
      <c r="F381" s="8"/>
      <c r="G381" s="8"/>
      <c r="H381" s="9"/>
      <c r="I381" s="9"/>
      <c r="J381" s="8"/>
      <c r="K381" s="9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3.8" hidden="1" x14ac:dyDescent="0.25">
      <c r="A382" s="8"/>
      <c r="B382" s="8"/>
      <c r="C382" s="8"/>
      <c r="D382" s="8"/>
      <c r="E382" s="8"/>
      <c r="F382" s="8"/>
      <c r="G382" s="8"/>
      <c r="H382" s="9"/>
      <c r="I382" s="9"/>
      <c r="J382" s="8"/>
      <c r="K382" s="9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3.8" hidden="1" x14ac:dyDescent="0.25">
      <c r="A383" s="8"/>
      <c r="B383" s="8"/>
      <c r="C383" s="8"/>
      <c r="D383" s="8"/>
      <c r="E383" s="8"/>
      <c r="F383" s="8"/>
      <c r="G383" s="8"/>
      <c r="H383" s="9"/>
      <c r="I383" s="9"/>
      <c r="J383" s="8"/>
      <c r="K383" s="9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3.8" hidden="1" x14ac:dyDescent="0.25">
      <c r="A384" s="8"/>
      <c r="B384" s="8"/>
      <c r="C384" s="8"/>
      <c r="D384" s="8"/>
      <c r="E384" s="8"/>
      <c r="F384" s="8"/>
      <c r="G384" s="8"/>
      <c r="H384" s="9"/>
      <c r="I384" s="9"/>
      <c r="J384" s="8"/>
      <c r="K384" s="9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3.8" hidden="1" x14ac:dyDescent="0.25">
      <c r="A385" s="8"/>
      <c r="B385" s="8"/>
      <c r="C385" s="8"/>
      <c r="D385" s="8"/>
      <c r="E385" s="8"/>
      <c r="F385" s="8"/>
      <c r="G385" s="8"/>
      <c r="H385" s="9"/>
      <c r="I385" s="9"/>
      <c r="J385" s="8"/>
      <c r="K385" s="9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3.8" hidden="1" x14ac:dyDescent="0.25">
      <c r="A386" s="8"/>
      <c r="B386" s="8"/>
      <c r="C386" s="8"/>
      <c r="D386" s="8"/>
      <c r="E386" s="8"/>
      <c r="F386" s="8"/>
      <c r="G386" s="8"/>
      <c r="H386" s="9"/>
      <c r="I386" s="9"/>
      <c r="J386" s="8"/>
      <c r="K386" s="9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3.8" hidden="1" x14ac:dyDescent="0.25">
      <c r="A387" s="8"/>
      <c r="B387" s="8"/>
      <c r="C387" s="8"/>
      <c r="D387" s="8"/>
      <c r="E387" s="8"/>
      <c r="F387" s="8"/>
      <c r="G387" s="8"/>
      <c r="H387" s="9"/>
      <c r="I387" s="9"/>
      <c r="J387" s="8"/>
      <c r="K387" s="9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3.8" hidden="1" x14ac:dyDescent="0.25">
      <c r="A388" s="8"/>
      <c r="B388" s="8"/>
      <c r="C388" s="8"/>
      <c r="D388" s="8"/>
      <c r="E388" s="8"/>
      <c r="F388" s="8"/>
      <c r="G388" s="8"/>
      <c r="H388" s="9"/>
      <c r="I388" s="9"/>
      <c r="J388" s="8"/>
      <c r="K388" s="9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3.8" hidden="1" x14ac:dyDescent="0.25">
      <c r="A389" s="8"/>
      <c r="B389" s="8"/>
      <c r="C389" s="8"/>
      <c r="D389" s="8"/>
      <c r="E389" s="8"/>
      <c r="F389" s="8"/>
      <c r="G389" s="8"/>
      <c r="H389" s="9"/>
      <c r="I389" s="9"/>
      <c r="J389" s="8"/>
      <c r="K389" s="9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3.8" hidden="1" x14ac:dyDescent="0.25">
      <c r="A390" s="8"/>
      <c r="B390" s="8"/>
      <c r="C390" s="8"/>
      <c r="D390" s="8"/>
      <c r="E390" s="8"/>
      <c r="F390" s="8"/>
      <c r="G390" s="8"/>
      <c r="H390" s="9"/>
      <c r="I390" s="9"/>
      <c r="J390" s="8"/>
      <c r="K390" s="9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3.8" hidden="1" x14ac:dyDescent="0.25">
      <c r="A391" s="8"/>
      <c r="B391" s="8"/>
      <c r="C391" s="8"/>
      <c r="D391" s="8"/>
      <c r="E391" s="8"/>
      <c r="F391" s="8"/>
      <c r="G391" s="8"/>
      <c r="H391" s="9"/>
      <c r="I391" s="9"/>
      <c r="J391" s="8"/>
      <c r="K391" s="9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3.8" hidden="1" x14ac:dyDescent="0.25">
      <c r="A392" s="8"/>
      <c r="B392" s="8"/>
      <c r="C392" s="8"/>
      <c r="D392" s="8"/>
      <c r="E392" s="8"/>
      <c r="F392" s="8"/>
      <c r="G392" s="8"/>
      <c r="H392" s="9"/>
      <c r="I392" s="9"/>
      <c r="J392" s="8"/>
      <c r="K392" s="9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3.8" hidden="1" x14ac:dyDescent="0.25">
      <c r="A393" s="8"/>
      <c r="B393" s="8"/>
      <c r="C393" s="8"/>
      <c r="D393" s="8"/>
      <c r="E393" s="8"/>
      <c r="F393" s="8"/>
      <c r="G393" s="8"/>
      <c r="H393" s="9"/>
      <c r="I393" s="9"/>
      <c r="J393" s="8"/>
      <c r="K393" s="9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3.8" hidden="1" x14ac:dyDescent="0.25">
      <c r="A394" s="8"/>
      <c r="B394" s="8"/>
      <c r="C394" s="8"/>
      <c r="D394" s="8"/>
      <c r="E394" s="8"/>
      <c r="F394" s="8"/>
      <c r="G394" s="8"/>
      <c r="H394" s="9"/>
      <c r="I394" s="9"/>
      <c r="J394" s="8"/>
      <c r="K394" s="9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3.8" hidden="1" x14ac:dyDescent="0.25">
      <c r="A395" s="8"/>
      <c r="B395" s="8"/>
      <c r="C395" s="8"/>
      <c r="D395" s="8"/>
      <c r="E395" s="8"/>
      <c r="F395" s="8"/>
      <c r="G395" s="8"/>
      <c r="H395" s="9"/>
      <c r="I395" s="9"/>
      <c r="J395" s="8"/>
      <c r="K395" s="9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3.8" hidden="1" x14ac:dyDescent="0.25">
      <c r="A396" s="8"/>
      <c r="B396" s="8"/>
      <c r="C396" s="8"/>
      <c r="D396" s="8"/>
      <c r="E396" s="8"/>
      <c r="F396" s="8"/>
      <c r="G396" s="8"/>
      <c r="H396" s="9"/>
      <c r="I396" s="9"/>
      <c r="J396" s="8"/>
      <c r="K396" s="9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3.8" hidden="1" x14ac:dyDescent="0.25">
      <c r="A397" s="8"/>
      <c r="B397" s="8"/>
      <c r="C397" s="8"/>
      <c r="D397" s="8"/>
      <c r="E397" s="8"/>
      <c r="F397" s="8"/>
      <c r="G397" s="8"/>
      <c r="H397" s="9"/>
      <c r="I397" s="9"/>
      <c r="J397" s="8"/>
      <c r="K397" s="9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3.8" hidden="1" x14ac:dyDescent="0.25">
      <c r="A398" s="8"/>
      <c r="B398" s="8"/>
      <c r="C398" s="8"/>
      <c r="D398" s="8"/>
      <c r="E398" s="8"/>
      <c r="F398" s="8"/>
      <c r="G398" s="8"/>
      <c r="H398" s="9"/>
      <c r="I398" s="9"/>
      <c r="J398" s="8"/>
      <c r="K398" s="9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3.8" hidden="1" x14ac:dyDescent="0.25">
      <c r="A399" s="8"/>
      <c r="B399" s="8"/>
      <c r="C399" s="8"/>
      <c r="D399" s="8"/>
      <c r="E399" s="8"/>
      <c r="F399" s="8"/>
      <c r="G399" s="8"/>
      <c r="H399" s="9"/>
      <c r="I399" s="9"/>
      <c r="J399" s="8"/>
      <c r="K399" s="9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3.8" hidden="1" x14ac:dyDescent="0.25">
      <c r="A400" s="8"/>
      <c r="B400" s="8"/>
      <c r="C400" s="8"/>
      <c r="D400" s="8"/>
      <c r="E400" s="8"/>
      <c r="F400" s="8"/>
      <c r="G400" s="8"/>
      <c r="H400" s="9"/>
      <c r="I400" s="9"/>
      <c r="J400" s="8"/>
      <c r="K400" s="9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3.8" hidden="1" x14ac:dyDescent="0.25">
      <c r="A401" s="8"/>
      <c r="B401" s="8"/>
      <c r="C401" s="8"/>
      <c r="D401" s="8"/>
      <c r="E401" s="8"/>
      <c r="F401" s="8"/>
      <c r="G401" s="8"/>
      <c r="H401" s="9"/>
      <c r="I401" s="9"/>
      <c r="J401" s="8"/>
      <c r="K401" s="9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3.8" hidden="1" x14ac:dyDescent="0.25">
      <c r="A402" s="8"/>
      <c r="B402" s="8"/>
      <c r="C402" s="8"/>
      <c r="D402" s="8"/>
      <c r="E402" s="8"/>
      <c r="F402" s="8"/>
      <c r="G402" s="8"/>
      <c r="H402" s="9"/>
      <c r="I402" s="9"/>
      <c r="J402" s="8"/>
      <c r="K402" s="9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3.8" hidden="1" x14ac:dyDescent="0.25">
      <c r="A403" s="8"/>
      <c r="B403" s="8"/>
      <c r="C403" s="8"/>
      <c r="D403" s="8"/>
      <c r="E403" s="8"/>
      <c r="F403" s="8"/>
      <c r="G403" s="8"/>
      <c r="H403" s="9"/>
      <c r="I403" s="9"/>
      <c r="J403" s="8"/>
      <c r="K403" s="9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3.8" hidden="1" x14ac:dyDescent="0.25">
      <c r="A404" s="8"/>
      <c r="B404" s="8"/>
      <c r="C404" s="8"/>
      <c r="D404" s="8"/>
      <c r="E404" s="8"/>
      <c r="F404" s="8"/>
      <c r="G404" s="8"/>
      <c r="H404" s="9"/>
      <c r="I404" s="9"/>
      <c r="J404" s="8"/>
      <c r="K404" s="9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3.8" hidden="1" x14ac:dyDescent="0.25">
      <c r="A405" s="8"/>
      <c r="B405" s="8"/>
      <c r="C405" s="8"/>
      <c r="D405" s="8"/>
      <c r="E405" s="8"/>
      <c r="F405" s="8"/>
      <c r="G405" s="8"/>
      <c r="H405" s="9"/>
      <c r="I405" s="9"/>
      <c r="J405" s="8"/>
      <c r="K405" s="9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3.8" hidden="1" x14ac:dyDescent="0.25">
      <c r="A406" s="8"/>
      <c r="B406" s="8"/>
      <c r="C406" s="8"/>
      <c r="D406" s="8"/>
      <c r="E406" s="8"/>
      <c r="F406" s="8"/>
      <c r="G406" s="8"/>
      <c r="H406" s="9"/>
      <c r="I406" s="9"/>
      <c r="J406" s="8"/>
      <c r="K406" s="9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3.8" hidden="1" x14ac:dyDescent="0.25">
      <c r="A407" s="8"/>
      <c r="B407" s="8"/>
      <c r="C407" s="8"/>
      <c r="D407" s="8"/>
      <c r="E407" s="8"/>
      <c r="F407" s="8"/>
      <c r="G407" s="8"/>
      <c r="H407" s="9"/>
      <c r="I407" s="9"/>
      <c r="J407" s="8"/>
      <c r="K407" s="9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3.8" hidden="1" x14ac:dyDescent="0.25">
      <c r="A408" s="8"/>
      <c r="B408" s="8"/>
      <c r="C408" s="8"/>
      <c r="D408" s="8"/>
      <c r="E408" s="8"/>
      <c r="F408" s="8"/>
      <c r="G408" s="8"/>
      <c r="H408" s="9"/>
      <c r="I408" s="9"/>
      <c r="J408" s="8"/>
      <c r="K408" s="9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3.8" hidden="1" x14ac:dyDescent="0.25">
      <c r="A409" s="8"/>
      <c r="B409" s="8"/>
      <c r="C409" s="8"/>
      <c r="D409" s="8"/>
      <c r="E409" s="8"/>
      <c r="F409" s="8"/>
      <c r="G409" s="8"/>
      <c r="H409" s="9"/>
      <c r="I409" s="9"/>
      <c r="J409" s="8"/>
      <c r="K409" s="9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3.8" hidden="1" x14ac:dyDescent="0.25">
      <c r="A410" s="8"/>
      <c r="B410" s="8"/>
      <c r="C410" s="8"/>
      <c r="D410" s="8"/>
      <c r="E410" s="8"/>
      <c r="F410" s="8"/>
      <c r="G410" s="8"/>
      <c r="H410" s="9"/>
      <c r="I410" s="9"/>
      <c r="J410" s="8"/>
      <c r="K410" s="9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3.8" hidden="1" x14ac:dyDescent="0.25">
      <c r="A411" s="8"/>
      <c r="B411" s="8"/>
      <c r="C411" s="8"/>
      <c r="D411" s="8"/>
      <c r="E411" s="8"/>
      <c r="F411" s="8"/>
      <c r="G411" s="8"/>
      <c r="H411" s="9"/>
      <c r="I411" s="9"/>
      <c r="J411" s="8"/>
      <c r="K411" s="9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3.8" hidden="1" x14ac:dyDescent="0.25">
      <c r="A412" s="8"/>
      <c r="B412" s="8"/>
      <c r="C412" s="8"/>
      <c r="D412" s="8"/>
      <c r="E412" s="8"/>
      <c r="F412" s="8"/>
      <c r="G412" s="8"/>
      <c r="H412" s="9"/>
      <c r="I412" s="9"/>
      <c r="J412" s="8"/>
      <c r="K412" s="9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3.8" hidden="1" x14ac:dyDescent="0.25">
      <c r="A413" s="8"/>
      <c r="B413" s="8"/>
      <c r="C413" s="8"/>
      <c r="D413" s="8"/>
      <c r="E413" s="8"/>
      <c r="F413" s="8"/>
      <c r="G413" s="8"/>
      <c r="H413" s="9"/>
      <c r="I413" s="9"/>
      <c r="J413" s="8"/>
      <c r="K413" s="9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3.8" hidden="1" x14ac:dyDescent="0.25">
      <c r="A414" s="8"/>
      <c r="B414" s="8"/>
      <c r="C414" s="8"/>
      <c r="D414" s="8"/>
      <c r="E414" s="8"/>
      <c r="F414" s="8"/>
      <c r="G414" s="8"/>
      <c r="H414" s="9"/>
      <c r="I414" s="9"/>
      <c r="J414" s="8"/>
      <c r="K414" s="9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3.8" hidden="1" x14ac:dyDescent="0.25">
      <c r="A415" s="8"/>
      <c r="B415" s="8"/>
      <c r="C415" s="8"/>
      <c r="D415" s="8"/>
      <c r="E415" s="8"/>
      <c r="F415" s="8"/>
      <c r="G415" s="8"/>
      <c r="H415" s="9"/>
      <c r="I415" s="9"/>
      <c r="J415" s="8"/>
      <c r="K415" s="9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3.8" hidden="1" x14ac:dyDescent="0.25">
      <c r="A416" s="8"/>
      <c r="B416" s="8"/>
      <c r="C416" s="8"/>
      <c r="D416" s="8"/>
      <c r="E416" s="8"/>
      <c r="F416" s="8"/>
      <c r="G416" s="8"/>
      <c r="H416" s="9"/>
      <c r="I416" s="9"/>
      <c r="J416" s="8"/>
      <c r="K416" s="9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3.8" hidden="1" x14ac:dyDescent="0.25">
      <c r="A417" s="8"/>
      <c r="B417" s="8"/>
      <c r="C417" s="8"/>
      <c r="D417" s="8"/>
      <c r="E417" s="8"/>
      <c r="F417" s="8"/>
      <c r="G417" s="8"/>
      <c r="H417" s="9"/>
      <c r="I417" s="9"/>
      <c r="J417" s="8"/>
      <c r="K417" s="9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3.8" hidden="1" x14ac:dyDescent="0.25">
      <c r="A418" s="8"/>
      <c r="B418" s="8"/>
      <c r="C418" s="8"/>
      <c r="D418" s="8"/>
      <c r="E418" s="8"/>
      <c r="F418" s="8"/>
      <c r="G418" s="8"/>
      <c r="H418" s="9"/>
      <c r="I418" s="9"/>
      <c r="J418" s="8"/>
      <c r="K418" s="9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3.8" hidden="1" x14ac:dyDescent="0.25">
      <c r="A419" s="8"/>
      <c r="B419" s="8"/>
      <c r="C419" s="8"/>
      <c r="D419" s="8"/>
      <c r="E419" s="8"/>
      <c r="F419" s="8"/>
      <c r="G419" s="8"/>
      <c r="H419" s="9"/>
      <c r="I419" s="9"/>
      <c r="J419" s="8"/>
      <c r="K419" s="9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3.8" hidden="1" x14ac:dyDescent="0.25">
      <c r="A420" s="8"/>
      <c r="B420" s="8"/>
      <c r="C420" s="8"/>
      <c r="D420" s="8"/>
      <c r="E420" s="8"/>
      <c r="F420" s="8"/>
      <c r="G420" s="8"/>
      <c r="H420" s="9"/>
      <c r="I420" s="9"/>
      <c r="J420" s="8"/>
      <c r="K420" s="9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3.8" hidden="1" x14ac:dyDescent="0.25">
      <c r="A421" s="8"/>
      <c r="B421" s="8"/>
      <c r="C421" s="8"/>
      <c r="D421" s="8"/>
      <c r="E421" s="8"/>
      <c r="F421" s="8"/>
      <c r="G421" s="8"/>
      <c r="H421" s="9"/>
      <c r="I421" s="9"/>
      <c r="J421" s="8"/>
      <c r="K421" s="9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3.8" hidden="1" x14ac:dyDescent="0.25">
      <c r="A422" s="8"/>
      <c r="B422" s="8"/>
      <c r="C422" s="8"/>
      <c r="D422" s="8"/>
      <c r="E422" s="8"/>
      <c r="F422" s="8"/>
      <c r="G422" s="8"/>
      <c r="H422" s="9"/>
      <c r="I422" s="9"/>
      <c r="J422" s="8"/>
      <c r="K422" s="9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3.8" hidden="1" x14ac:dyDescent="0.25">
      <c r="A423" s="8"/>
      <c r="B423" s="8"/>
      <c r="C423" s="8"/>
      <c r="D423" s="8"/>
      <c r="E423" s="8"/>
      <c r="F423" s="8"/>
      <c r="G423" s="8"/>
      <c r="H423" s="9"/>
      <c r="I423" s="9"/>
      <c r="J423" s="8"/>
      <c r="K423" s="9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3.8" hidden="1" x14ac:dyDescent="0.25">
      <c r="A424" s="8"/>
      <c r="B424" s="8"/>
      <c r="C424" s="8"/>
      <c r="D424" s="8"/>
      <c r="E424" s="8"/>
      <c r="F424" s="8"/>
      <c r="G424" s="8"/>
      <c r="H424" s="9"/>
      <c r="I424" s="9"/>
      <c r="J424" s="8"/>
      <c r="K424" s="9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3.8" hidden="1" x14ac:dyDescent="0.25">
      <c r="A425" s="8"/>
      <c r="B425" s="8"/>
      <c r="C425" s="8"/>
      <c r="D425" s="8"/>
      <c r="E425" s="8"/>
      <c r="F425" s="8"/>
      <c r="G425" s="8"/>
      <c r="H425" s="9"/>
      <c r="I425" s="9"/>
      <c r="J425" s="8"/>
      <c r="K425" s="9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3.8" hidden="1" x14ac:dyDescent="0.25">
      <c r="A426" s="8"/>
      <c r="B426" s="8"/>
      <c r="C426" s="8"/>
      <c r="D426" s="8"/>
      <c r="E426" s="8"/>
      <c r="F426" s="8"/>
      <c r="G426" s="8"/>
      <c r="H426" s="9"/>
      <c r="I426" s="9"/>
      <c r="J426" s="8"/>
      <c r="K426" s="9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3.8" hidden="1" x14ac:dyDescent="0.25">
      <c r="A427" s="8"/>
      <c r="B427" s="8"/>
      <c r="C427" s="8"/>
      <c r="D427" s="8"/>
      <c r="E427" s="8"/>
      <c r="F427" s="8"/>
      <c r="G427" s="8"/>
      <c r="H427" s="9"/>
      <c r="I427" s="9"/>
      <c r="J427" s="8"/>
      <c r="K427" s="9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3.8" hidden="1" x14ac:dyDescent="0.25">
      <c r="A428" s="8"/>
      <c r="B428" s="8"/>
      <c r="C428" s="8"/>
      <c r="D428" s="8"/>
      <c r="E428" s="8"/>
      <c r="F428" s="8"/>
      <c r="G428" s="8"/>
      <c r="H428" s="9"/>
      <c r="I428" s="9"/>
      <c r="J428" s="8"/>
      <c r="K428" s="9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3.8" hidden="1" x14ac:dyDescent="0.25">
      <c r="A429" s="8"/>
      <c r="B429" s="8"/>
      <c r="C429" s="8"/>
      <c r="D429" s="8"/>
      <c r="E429" s="8"/>
      <c r="F429" s="8"/>
      <c r="G429" s="8"/>
      <c r="H429" s="9"/>
      <c r="I429" s="9"/>
      <c r="J429" s="8"/>
      <c r="K429" s="9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3.8" hidden="1" x14ac:dyDescent="0.25">
      <c r="A430" s="8"/>
      <c r="B430" s="8"/>
      <c r="C430" s="8"/>
      <c r="D430" s="8"/>
      <c r="E430" s="8"/>
      <c r="F430" s="8"/>
      <c r="G430" s="8"/>
      <c r="H430" s="9"/>
      <c r="I430" s="9"/>
      <c r="J430" s="8"/>
      <c r="K430" s="9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3.8" hidden="1" x14ac:dyDescent="0.25">
      <c r="A431" s="8"/>
      <c r="B431" s="8"/>
      <c r="C431" s="8"/>
      <c r="D431" s="8"/>
      <c r="E431" s="8"/>
      <c r="F431" s="8"/>
      <c r="G431" s="8"/>
      <c r="H431" s="9"/>
      <c r="I431" s="9"/>
      <c r="J431" s="8"/>
      <c r="K431" s="9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3.8" hidden="1" x14ac:dyDescent="0.25">
      <c r="A432" s="8"/>
      <c r="B432" s="8"/>
      <c r="C432" s="8"/>
      <c r="D432" s="8"/>
      <c r="E432" s="8"/>
      <c r="F432" s="8"/>
      <c r="G432" s="8"/>
      <c r="H432" s="9"/>
      <c r="I432" s="9"/>
      <c r="J432" s="8"/>
      <c r="K432" s="9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3.8" hidden="1" x14ac:dyDescent="0.25">
      <c r="A433" s="8"/>
      <c r="B433" s="8"/>
      <c r="C433" s="8"/>
      <c r="D433" s="8"/>
      <c r="E433" s="8"/>
      <c r="F433" s="8"/>
      <c r="G433" s="8"/>
      <c r="H433" s="9"/>
      <c r="I433" s="9"/>
      <c r="J433" s="8"/>
      <c r="K433" s="9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3.8" hidden="1" x14ac:dyDescent="0.25">
      <c r="A434" s="8"/>
      <c r="B434" s="8"/>
      <c r="C434" s="8"/>
      <c r="D434" s="8"/>
      <c r="E434" s="8"/>
      <c r="F434" s="8"/>
      <c r="G434" s="8"/>
      <c r="H434" s="9"/>
      <c r="I434" s="9"/>
      <c r="J434" s="8"/>
      <c r="K434" s="9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3.8" hidden="1" x14ac:dyDescent="0.25">
      <c r="A435" s="8"/>
      <c r="B435" s="8"/>
      <c r="C435" s="8"/>
      <c r="D435" s="8"/>
      <c r="E435" s="8"/>
      <c r="F435" s="8"/>
      <c r="G435" s="8"/>
      <c r="H435" s="9"/>
      <c r="I435" s="9"/>
      <c r="J435" s="8"/>
      <c r="K435" s="9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3.8" hidden="1" x14ac:dyDescent="0.25">
      <c r="A436" s="8"/>
      <c r="B436" s="8"/>
      <c r="C436" s="8"/>
      <c r="D436" s="8"/>
      <c r="E436" s="8"/>
      <c r="F436" s="8"/>
      <c r="G436" s="8"/>
      <c r="H436" s="9"/>
      <c r="I436" s="9"/>
      <c r="J436" s="8"/>
      <c r="K436" s="9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3.8" hidden="1" x14ac:dyDescent="0.25">
      <c r="A437" s="8"/>
      <c r="B437" s="8"/>
      <c r="C437" s="8"/>
      <c r="D437" s="8"/>
      <c r="E437" s="8"/>
      <c r="F437" s="8"/>
      <c r="G437" s="8"/>
      <c r="H437" s="9"/>
      <c r="I437" s="9"/>
      <c r="J437" s="8"/>
      <c r="K437" s="9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3.8" hidden="1" x14ac:dyDescent="0.25">
      <c r="A438" s="8"/>
      <c r="B438" s="8"/>
      <c r="C438" s="8"/>
      <c r="D438" s="8"/>
      <c r="E438" s="8"/>
      <c r="F438" s="8"/>
      <c r="G438" s="8"/>
      <c r="H438" s="9"/>
      <c r="I438" s="9"/>
      <c r="J438" s="8"/>
      <c r="K438" s="9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3.8" hidden="1" x14ac:dyDescent="0.25">
      <c r="A439" s="8"/>
      <c r="B439" s="8"/>
      <c r="C439" s="8"/>
      <c r="D439" s="8"/>
      <c r="E439" s="8"/>
      <c r="F439" s="8"/>
      <c r="G439" s="8"/>
      <c r="H439" s="9"/>
      <c r="I439" s="9"/>
      <c r="J439" s="8"/>
      <c r="K439" s="9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3.8" hidden="1" x14ac:dyDescent="0.25">
      <c r="A440" s="8"/>
      <c r="B440" s="8"/>
      <c r="C440" s="8"/>
      <c r="D440" s="8"/>
      <c r="E440" s="8"/>
      <c r="F440" s="8"/>
      <c r="G440" s="8"/>
      <c r="H440" s="9"/>
      <c r="I440" s="9"/>
      <c r="J440" s="8"/>
      <c r="K440" s="9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3.8" hidden="1" x14ac:dyDescent="0.25">
      <c r="A441" s="8"/>
      <c r="B441" s="8"/>
      <c r="C441" s="8"/>
      <c r="D441" s="8"/>
      <c r="E441" s="8"/>
      <c r="F441" s="8"/>
      <c r="G441" s="8"/>
      <c r="H441" s="9"/>
      <c r="I441" s="9"/>
      <c r="J441" s="8"/>
      <c r="K441" s="9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3.8" hidden="1" x14ac:dyDescent="0.25">
      <c r="A442" s="8"/>
      <c r="B442" s="8"/>
      <c r="C442" s="8"/>
      <c r="D442" s="8"/>
      <c r="E442" s="8"/>
      <c r="F442" s="8"/>
      <c r="G442" s="8"/>
      <c r="H442" s="9"/>
      <c r="I442" s="9"/>
      <c r="J442" s="8"/>
      <c r="K442" s="9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3.8" hidden="1" x14ac:dyDescent="0.25">
      <c r="A443" s="8"/>
      <c r="B443" s="8"/>
      <c r="C443" s="8"/>
      <c r="D443" s="8"/>
      <c r="E443" s="8"/>
      <c r="F443" s="8"/>
      <c r="G443" s="8"/>
      <c r="H443" s="9"/>
      <c r="I443" s="9"/>
      <c r="J443" s="8"/>
      <c r="K443" s="9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3.8" hidden="1" x14ac:dyDescent="0.25">
      <c r="A444" s="8"/>
      <c r="B444" s="8"/>
      <c r="C444" s="8"/>
      <c r="D444" s="8"/>
      <c r="E444" s="8"/>
      <c r="F444" s="8"/>
      <c r="G444" s="8"/>
      <c r="H444" s="9"/>
      <c r="I444" s="9"/>
      <c r="J444" s="8"/>
      <c r="K444" s="9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3.8" hidden="1" x14ac:dyDescent="0.25">
      <c r="A445" s="8"/>
      <c r="B445" s="8"/>
      <c r="C445" s="8"/>
      <c r="D445" s="8"/>
      <c r="E445" s="8"/>
      <c r="F445" s="8"/>
      <c r="G445" s="8"/>
      <c r="H445" s="9"/>
      <c r="I445" s="9"/>
      <c r="J445" s="8"/>
      <c r="K445" s="9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3.8" hidden="1" x14ac:dyDescent="0.25">
      <c r="A446" s="8"/>
      <c r="B446" s="8"/>
      <c r="C446" s="8"/>
      <c r="D446" s="8"/>
      <c r="E446" s="8"/>
      <c r="F446" s="8"/>
      <c r="G446" s="8"/>
      <c r="H446" s="9"/>
      <c r="I446" s="9"/>
      <c r="J446" s="8"/>
      <c r="K446" s="9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3.8" hidden="1" x14ac:dyDescent="0.25">
      <c r="A447" s="8"/>
      <c r="B447" s="8"/>
      <c r="C447" s="8"/>
      <c r="D447" s="8"/>
      <c r="E447" s="8"/>
      <c r="F447" s="8"/>
      <c r="G447" s="8"/>
      <c r="H447" s="9"/>
      <c r="I447" s="9"/>
      <c r="J447" s="8"/>
      <c r="K447" s="9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3.8" hidden="1" x14ac:dyDescent="0.25">
      <c r="A448" s="8"/>
      <c r="B448" s="8"/>
      <c r="C448" s="8"/>
      <c r="D448" s="8"/>
      <c r="E448" s="8"/>
      <c r="F448" s="8"/>
      <c r="G448" s="8"/>
      <c r="H448" s="9"/>
      <c r="I448" s="9"/>
      <c r="J448" s="8"/>
      <c r="K448" s="9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3.8" hidden="1" x14ac:dyDescent="0.25">
      <c r="A449" s="8"/>
      <c r="B449" s="8"/>
      <c r="C449" s="8"/>
      <c r="D449" s="8"/>
      <c r="E449" s="8"/>
      <c r="F449" s="8"/>
      <c r="G449" s="8"/>
      <c r="H449" s="9"/>
      <c r="I449" s="9"/>
      <c r="J449" s="8"/>
      <c r="K449" s="9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3.8" hidden="1" x14ac:dyDescent="0.25">
      <c r="A450" s="8"/>
      <c r="B450" s="8"/>
      <c r="C450" s="8"/>
      <c r="D450" s="8"/>
      <c r="E450" s="8"/>
      <c r="F450" s="8"/>
      <c r="G450" s="8"/>
      <c r="H450" s="9"/>
      <c r="I450" s="9"/>
      <c r="J450" s="8"/>
      <c r="K450" s="9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3.8" hidden="1" x14ac:dyDescent="0.25">
      <c r="A451" s="8"/>
      <c r="B451" s="8"/>
      <c r="C451" s="8"/>
      <c r="D451" s="8"/>
      <c r="E451" s="8"/>
      <c r="F451" s="8"/>
      <c r="G451" s="8"/>
      <c r="H451" s="9"/>
      <c r="I451" s="9"/>
      <c r="J451" s="8"/>
      <c r="K451" s="9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3.8" hidden="1" x14ac:dyDescent="0.25">
      <c r="A452" s="8"/>
      <c r="B452" s="8"/>
      <c r="C452" s="8"/>
      <c r="D452" s="8"/>
      <c r="E452" s="8"/>
      <c r="F452" s="8"/>
      <c r="G452" s="8"/>
      <c r="H452" s="9"/>
      <c r="I452" s="9"/>
      <c r="J452" s="8"/>
      <c r="K452" s="9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3.8" hidden="1" x14ac:dyDescent="0.25">
      <c r="A453" s="8"/>
      <c r="B453" s="8"/>
      <c r="C453" s="8"/>
      <c r="D453" s="8"/>
      <c r="E453" s="8"/>
      <c r="F453" s="8"/>
      <c r="G453" s="8"/>
      <c r="H453" s="9"/>
      <c r="I453" s="9"/>
      <c r="J453" s="8"/>
      <c r="K453" s="9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3.8" hidden="1" x14ac:dyDescent="0.25">
      <c r="A454" s="8"/>
      <c r="B454" s="8"/>
      <c r="C454" s="8"/>
      <c r="D454" s="8"/>
      <c r="E454" s="8"/>
      <c r="F454" s="8"/>
      <c r="G454" s="8"/>
      <c r="H454" s="9"/>
      <c r="I454" s="9"/>
      <c r="J454" s="8"/>
      <c r="K454" s="9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3.8" hidden="1" x14ac:dyDescent="0.25">
      <c r="A455" s="8"/>
      <c r="B455" s="8"/>
      <c r="C455" s="8"/>
      <c r="D455" s="8"/>
      <c r="E455" s="8"/>
      <c r="F455" s="8"/>
      <c r="G455" s="8"/>
      <c r="H455" s="9"/>
      <c r="I455" s="9"/>
      <c r="J455" s="8"/>
      <c r="K455" s="9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3.8" hidden="1" x14ac:dyDescent="0.25">
      <c r="A456" s="8"/>
      <c r="B456" s="8"/>
      <c r="C456" s="8"/>
      <c r="D456" s="8"/>
      <c r="E456" s="8"/>
      <c r="F456" s="8"/>
      <c r="G456" s="8"/>
      <c r="H456" s="9"/>
      <c r="I456" s="9"/>
      <c r="J456" s="8"/>
      <c r="K456" s="9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3.8" hidden="1" x14ac:dyDescent="0.25">
      <c r="A457" s="8"/>
      <c r="B457" s="8"/>
      <c r="C457" s="8"/>
      <c r="D457" s="8"/>
      <c r="E457" s="8"/>
      <c r="F457" s="8"/>
      <c r="G457" s="8"/>
      <c r="H457" s="9"/>
      <c r="I457" s="9"/>
      <c r="J457" s="8"/>
      <c r="K457" s="9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3.8" hidden="1" x14ac:dyDescent="0.25">
      <c r="A458" s="8"/>
      <c r="B458" s="8"/>
      <c r="C458" s="8"/>
      <c r="D458" s="8"/>
      <c r="E458" s="8"/>
      <c r="F458" s="8"/>
      <c r="G458" s="8"/>
      <c r="H458" s="9"/>
      <c r="I458" s="9"/>
      <c r="J458" s="8"/>
      <c r="K458" s="9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3.8" hidden="1" x14ac:dyDescent="0.25">
      <c r="A459" s="8"/>
      <c r="B459" s="8"/>
      <c r="C459" s="8"/>
      <c r="D459" s="8"/>
      <c r="E459" s="8"/>
      <c r="F459" s="8"/>
      <c r="G459" s="8"/>
      <c r="H459" s="9"/>
      <c r="I459" s="9"/>
      <c r="J459" s="8"/>
      <c r="K459" s="9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3.8" hidden="1" x14ac:dyDescent="0.25">
      <c r="A460" s="8"/>
      <c r="B460" s="8"/>
      <c r="C460" s="8"/>
      <c r="D460" s="8"/>
      <c r="E460" s="8"/>
      <c r="F460" s="8"/>
      <c r="G460" s="8"/>
      <c r="H460" s="9"/>
      <c r="I460" s="9"/>
      <c r="J460" s="8"/>
      <c r="K460" s="9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3.8" hidden="1" x14ac:dyDescent="0.25">
      <c r="A461" s="8"/>
      <c r="B461" s="8"/>
      <c r="C461" s="8"/>
      <c r="D461" s="8"/>
      <c r="E461" s="8"/>
      <c r="F461" s="8"/>
      <c r="G461" s="8"/>
      <c r="H461" s="9"/>
      <c r="I461" s="9"/>
      <c r="J461" s="8"/>
      <c r="K461" s="9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3.8" hidden="1" x14ac:dyDescent="0.25">
      <c r="A462" s="8"/>
      <c r="B462" s="8"/>
      <c r="C462" s="8"/>
      <c r="D462" s="8"/>
      <c r="E462" s="8"/>
      <c r="F462" s="8"/>
      <c r="G462" s="8"/>
      <c r="H462" s="9"/>
      <c r="I462" s="9"/>
      <c r="J462" s="8"/>
      <c r="K462" s="9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3.8" hidden="1" x14ac:dyDescent="0.25">
      <c r="A463" s="8"/>
      <c r="B463" s="8"/>
      <c r="C463" s="8"/>
      <c r="D463" s="8"/>
      <c r="E463" s="8"/>
      <c r="F463" s="8"/>
      <c r="G463" s="8"/>
      <c r="H463" s="9"/>
      <c r="I463" s="9"/>
      <c r="J463" s="8"/>
      <c r="K463" s="9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3.8" hidden="1" x14ac:dyDescent="0.25">
      <c r="A464" s="8"/>
      <c r="B464" s="8"/>
      <c r="C464" s="8"/>
      <c r="D464" s="8"/>
      <c r="E464" s="8"/>
      <c r="F464" s="8"/>
      <c r="G464" s="8"/>
      <c r="H464" s="9"/>
      <c r="I464" s="9"/>
      <c r="J464" s="8"/>
      <c r="K464" s="9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3.8" hidden="1" x14ac:dyDescent="0.25">
      <c r="A465" s="8"/>
      <c r="B465" s="8"/>
      <c r="C465" s="8"/>
      <c r="D465" s="8"/>
      <c r="E465" s="8"/>
      <c r="F465" s="8"/>
      <c r="G465" s="8"/>
      <c r="H465" s="9"/>
      <c r="I465" s="9"/>
      <c r="J465" s="8"/>
      <c r="K465" s="9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3.8" hidden="1" x14ac:dyDescent="0.25">
      <c r="A466" s="8"/>
      <c r="B466" s="8"/>
      <c r="C466" s="8"/>
      <c r="D466" s="8"/>
      <c r="E466" s="8"/>
      <c r="F466" s="8"/>
      <c r="G466" s="8"/>
      <c r="H466" s="9"/>
      <c r="I466" s="9"/>
      <c r="J466" s="8"/>
      <c r="K466" s="9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3.8" hidden="1" x14ac:dyDescent="0.25">
      <c r="A467" s="8"/>
      <c r="B467" s="8"/>
      <c r="C467" s="8"/>
      <c r="D467" s="8"/>
      <c r="E467" s="8"/>
      <c r="F467" s="8"/>
      <c r="G467" s="8"/>
      <c r="H467" s="9"/>
      <c r="I467" s="9"/>
      <c r="J467" s="8"/>
      <c r="K467" s="9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3.8" hidden="1" x14ac:dyDescent="0.25">
      <c r="A468" s="8"/>
      <c r="B468" s="8"/>
      <c r="C468" s="8"/>
      <c r="D468" s="8"/>
      <c r="E468" s="8"/>
      <c r="F468" s="8"/>
      <c r="G468" s="8"/>
      <c r="H468" s="9"/>
      <c r="I468" s="9"/>
      <c r="J468" s="8"/>
      <c r="K468" s="9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3.8" hidden="1" x14ac:dyDescent="0.25">
      <c r="A469" s="8"/>
      <c r="B469" s="8"/>
      <c r="C469" s="8"/>
      <c r="D469" s="8"/>
      <c r="E469" s="8"/>
      <c r="F469" s="8"/>
      <c r="G469" s="8"/>
      <c r="H469" s="9"/>
      <c r="I469" s="9"/>
      <c r="J469" s="8"/>
      <c r="K469" s="9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3.8" hidden="1" x14ac:dyDescent="0.25">
      <c r="A470" s="8"/>
      <c r="B470" s="8"/>
      <c r="C470" s="8"/>
      <c r="D470" s="8"/>
      <c r="E470" s="8"/>
      <c r="F470" s="8"/>
      <c r="G470" s="8"/>
      <c r="H470" s="9"/>
      <c r="I470" s="9"/>
      <c r="J470" s="8"/>
      <c r="K470" s="9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3.8" hidden="1" x14ac:dyDescent="0.25">
      <c r="A471" s="8"/>
      <c r="B471" s="8"/>
      <c r="C471" s="8"/>
      <c r="D471" s="8"/>
      <c r="E471" s="8"/>
      <c r="F471" s="8"/>
      <c r="G471" s="8"/>
      <c r="H471" s="9"/>
      <c r="I471" s="9"/>
      <c r="J471" s="8"/>
      <c r="K471" s="9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3.8" hidden="1" x14ac:dyDescent="0.25">
      <c r="A472" s="8"/>
      <c r="B472" s="8"/>
      <c r="C472" s="8"/>
      <c r="D472" s="8"/>
      <c r="E472" s="8"/>
      <c r="F472" s="8"/>
      <c r="G472" s="8"/>
      <c r="H472" s="9"/>
      <c r="I472" s="9"/>
      <c r="J472" s="8"/>
      <c r="K472" s="9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3.8" hidden="1" x14ac:dyDescent="0.25">
      <c r="A473" s="8"/>
      <c r="B473" s="8"/>
      <c r="C473" s="8"/>
      <c r="D473" s="8"/>
      <c r="E473" s="8"/>
      <c r="F473" s="8"/>
      <c r="G473" s="8"/>
      <c r="H473" s="9"/>
      <c r="I473" s="9"/>
      <c r="J473" s="8"/>
      <c r="K473" s="9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3.8" hidden="1" x14ac:dyDescent="0.25">
      <c r="A474" s="8"/>
      <c r="B474" s="8"/>
      <c r="C474" s="8"/>
      <c r="D474" s="8"/>
      <c r="E474" s="8"/>
      <c r="F474" s="8"/>
      <c r="G474" s="8"/>
      <c r="H474" s="9"/>
      <c r="I474" s="9"/>
      <c r="J474" s="8"/>
      <c r="K474" s="9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3.8" hidden="1" x14ac:dyDescent="0.25">
      <c r="A475" s="8"/>
      <c r="B475" s="8"/>
      <c r="C475" s="8"/>
      <c r="D475" s="8"/>
      <c r="E475" s="8"/>
      <c r="F475" s="8"/>
      <c r="G475" s="8"/>
      <c r="H475" s="9"/>
      <c r="I475" s="9"/>
      <c r="J475" s="8"/>
      <c r="K475" s="9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3.8" hidden="1" x14ac:dyDescent="0.25">
      <c r="A476" s="8"/>
      <c r="B476" s="8"/>
      <c r="C476" s="8"/>
      <c r="D476" s="8"/>
      <c r="E476" s="8"/>
      <c r="F476" s="8"/>
      <c r="G476" s="8"/>
      <c r="H476" s="9"/>
      <c r="I476" s="9"/>
      <c r="J476" s="8"/>
      <c r="K476" s="9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3.8" hidden="1" x14ac:dyDescent="0.25">
      <c r="A477" s="8"/>
      <c r="B477" s="8"/>
      <c r="C477" s="8"/>
      <c r="D477" s="8"/>
      <c r="E477" s="8"/>
      <c r="F477" s="8"/>
      <c r="G477" s="8"/>
      <c r="H477" s="9"/>
      <c r="I477" s="9"/>
      <c r="J477" s="8"/>
      <c r="K477" s="9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3.8" hidden="1" x14ac:dyDescent="0.25">
      <c r="A478" s="8"/>
      <c r="B478" s="8"/>
      <c r="C478" s="8"/>
      <c r="D478" s="8"/>
      <c r="E478" s="8"/>
      <c r="F478" s="8"/>
      <c r="G478" s="8"/>
      <c r="H478" s="9"/>
      <c r="I478" s="9"/>
      <c r="J478" s="8"/>
      <c r="K478" s="9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3.8" hidden="1" x14ac:dyDescent="0.25">
      <c r="A479" s="8"/>
      <c r="B479" s="8"/>
      <c r="C479" s="8"/>
      <c r="D479" s="8"/>
      <c r="E479" s="8"/>
      <c r="F479" s="8"/>
      <c r="G479" s="8"/>
      <c r="H479" s="9"/>
      <c r="I479" s="9"/>
      <c r="J479" s="8"/>
      <c r="K479" s="9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3.8" hidden="1" x14ac:dyDescent="0.25">
      <c r="A480" s="8"/>
      <c r="B480" s="8"/>
      <c r="C480" s="8"/>
      <c r="D480" s="8"/>
      <c r="E480" s="8"/>
      <c r="F480" s="8"/>
      <c r="G480" s="8"/>
      <c r="H480" s="9"/>
      <c r="I480" s="9"/>
      <c r="J480" s="8"/>
      <c r="K480" s="9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3.8" hidden="1" x14ac:dyDescent="0.25">
      <c r="A481" s="8"/>
      <c r="B481" s="8"/>
      <c r="C481" s="8"/>
      <c r="D481" s="8"/>
      <c r="E481" s="8"/>
      <c r="F481" s="8"/>
      <c r="G481" s="8"/>
      <c r="H481" s="9"/>
      <c r="I481" s="9"/>
      <c r="J481" s="8"/>
      <c r="K481" s="9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3.8" hidden="1" x14ac:dyDescent="0.25">
      <c r="A482" s="8"/>
      <c r="B482" s="8"/>
      <c r="C482" s="8"/>
      <c r="D482" s="8"/>
      <c r="E482" s="8"/>
      <c r="F482" s="8"/>
      <c r="G482" s="8"/>
      <c r="H482" s="9"/>
      <c r="I482" s="9"/>
      <c r="J482" s="8"/>
      <c r="K482" s="9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3.8" hidden="1" x14ac:dyDescent="0.25">
      <c r="A483" s="8"/>
      <c r="B483" s="8"/>
      <c r="C483" s="8"/>
      <c r="D483" s="8"/>
      <c r="E483" s="8"/>
      <c r="F483" s="8"/>
      <c r="G483" s="8"/>
      <c r="H483" s="9"/>
      <c r="I483" s="9"/>
      <c r="J483" s="8"/>
      <c r="K483" s="9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3.8" hidden="1" x14ac:dyDescent="0.25">
      <c r="A484" s="8"/>
      <c r="B484" s="8"/>
      <c r="C484" s="8"/>
      <c r="D484" s="8"/>
      <c r="E484" s="8"/>
      <c r="F484" s="8"/>
      <c r="G484" s="8"/>
      <c r="H484" s="9"/>
      <c r="I484" s="9"/>
      <c r="J484" s="8"/>
      <c r="K484" s="9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3.8" hidden="1" x14ac:dyDescent="0.25">
      <c r="A485" s="8"/>
      <c r="B485" s="8"/>
      <c r="C485" s="8"/>
      <c r="D485" s="8"/>
      <c r="E485" s="8"/>
      <c r="F485" s="8"/>
      <c r="G485" s="8"/>
      <c r="H485" s="9"/>
      <c r="I485" s="9"/>
      <c r="J485" s="8"/>
      <c r="K485" s="9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3.8" hidden="1" x14ac:dyDescent="0.25">
      <c r="A486" s="8"/>
      <c r="B486" s="8"/>
      <c r="C486" s="8"/>
      <c r="D486" s="8"/>
      <c r="E486" s="8"/>
      <c r="F486" s="8"/>
      <c r="G486" s="8"/>
      <c r="H486" s="9"/>
      <c r="I486" s="9"/>
      <c r="J486" s="8"/>
      <c r="K486" s="9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3.8" hidden="1" x14ac:dyDescent="0.25">
      <c r="A487" s="8"/>
      <c r="B487" s="8"/>
      <c r="C487" s="8"/>
      <c r="D487" s="8"/>
      <c r="E487" s="8"/>
      <c r="F487" s="8"/>
      <c r="G487" s="8"/>
      <c r="H487" s="9"/>
      <c r="I487" s="9"/>
      <c r="J487" s="8"/>
      <c r="K487" s="9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3.8" hidden="1" x14ac:dyDescent="0.25">
      <c r="A488" s="8"/>
      <c r="B488" s="8"/>
      <c r="C488" s="8"/>
      <c r="D488" s="8"/>
      <c r="E488" s="8"/>
      <c r="F488" s="8"/>
      <c r="G488" s="8"/>
      <c r="H488" s="9"/>
      <c r="I488" s="9"/>
      <c r="J488" s="8"/>
      <c r="K488" s="9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3.8" hidden="1" x14ac:dyDescent="0.25">
      <c r="A489" s="8"/>
      <c r="B489" s="8"/>
      <c r="C489" s="8"/>
      <c r="D489" s="8"/>
      <c r="E489" s="8"/>
      <c r="F489" s="8"/>
      <c r="G489" s="8"/>
      <c r="H489" s="9"/>
      <c r="I489" s="9"/>
      <c r="J489" s="8"/>
      <c r="K489" s="9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3.8" hidden="1" x14ac:dyDescent="0.25">
      <c r="A490" s="8"/>
      <c r="B490" s="8"/>
      <c r="C490" s="8"/>
      <c r="D490" s="8"/>
      <c r="E490" s="8"/>
      <c r="F490" s="8"/>
      <c r="G490" s="8"/>
      <c r="H490" s="9"/>
      <c r="I490" s="9"/>
      <c r="J490" s="8"/>
      <c r="K490" s="9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3.8" hidden="1" x14ac:dyDescent="0.25">
      <c r="A491" s="8"/>
      <c r="B491" s="8"/>
      <c r="C491" s="8"/>
      <c r="D491" s="8"/>
      <c r="E491" s="8"/>
      <c r="F491" s="8"/>
      <c r="G491" s="8"/>
      <c r="H491" s="9"/>
      <c r="I491" s="9"/>
      <c r="J491" s="8"/>
      <c r="K491" s="9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3.8" hidden="1" x14ac:dyDescent="0.25">
      <c r="A492" s="8"/>
      <c r="B492" s="8"/>
      <c r="C492" s="8"/>
      <c r="D492" s="8"/>
      <c r="E492" s="8"/>
      <c r="F492" s="8"/>
      <c r="G492" s="8"/>
      <c r="H492" s="9"/>
      <c r="I492" s="9"/>
      <c r="J492" s="8"/>
      <c r="K492" s="9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3.8" hidden="1" x14ac:dyDescent="0.25">
      <c r="A493" s="8"/>
      <c r="B493" s="8"/>
      <c r="C493" s="8"/>
      <c r="D493" s="8"/>
      <c r="E493" s="8"/>
      <c r="F493" s="8"/>
      <c r="G493" s="8"/>
      <c r="H493" s="9"/>
      <c r="I493" s="9"/>
      <c r="J493" s="8"/>
      <c r="K493" s="9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3.8" hidden="1" x14ac:dyDescent="0.25">
      <c r="A494" s="8"/>
      <c r="B494" s="8"/>
      <c r="C494" s="8"/>
      <c r="D494" s="8"/>
      <c r="E494" s="8"/>
      <c r="F494" s="8"/>
      <c r="G494" s="8"/>
      <c r="H494" s="9"/>
      <c r="I494" s="9"/>
      <c r="J494" s="8"/>
      <c r="K494" s="9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3.8" hidden="1" x14ac:dyDescent="0.25">
      <c r="A495" s="8"/>
      <c r="B495" s="8"/>
      <c r="C495" s="8"/>
      <c r="D495" s="8"/>
      <c r="E495" s="8"/>
      <c r="F495" s="8"/>
      <c r="G495" s="8"/>
      <c r="H495" s="9"/>
      <c r="I495" s="9"/>
      <c r="J495" s="8"/>
      <c r="K495" s="9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3.8" hidden="1" x14ac:dyDescent="0.25">
      <c r="A496" s="8"/>
      <c r="B496" s="8"/>
      <c r="C496" s="8"/>
      <c r="D496" s="8"/>
      <c r="E496" s="8"/>
      <c r="F496" s="8"/>
      <c r="G496" s="8"/>
      <c r="H496" s="9"/>
      <c r="I496" s="9"/>
      <c r="J496" s="8"/>
      <c r="K496" s="9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3.8" hidden="1" x14ac:dyDescent="0.25">
      <c r="A497" s="8"/>
      <c r="B497" s="8"/>
      <c r="C497" s="8"/>
      <c r="D497" s="8"/>
      <c r="E497" s="8"/>
      <c r="F497" s="8"/>
      <c r="G497" s="8"/>
      <c r="H497" s="9"/>
      <c r="I497" s="9"/>
      <c r="J497" s="8"/>
      <c r="K497" s="9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3.8" hidden="1" x14ac:dyDescent="0.25">
      <c r="A498" s="8"/>
      <c r="B498" s="8"/>
      <c r="C498" s="8"/>
      <c r="D498" s="8"/>
      <c r="E498" s="8"/>
      <c r="F498" s="8"/>
      <c r="G498" s="8"/>
      <c r="H498" s="9"/>
      <c r="I498" s="9"/>
      <c r="J498" s="8"/>
      <c r="K498" s="9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3.8" hidden="1" x14ac:dyDescent="0.25">
      <c r="A499" s="8"/>
      <c r="B499" s="8"/>
      <c r="C499" s="8"/>
      <c r="D499" s="8"/>
      <c r="E499" s="8"/>
      <c r="F499" s="8"/>
      <c r="G499" s="8"/>
      <c r="H499" s="9"/>
      <c r="I499" s="9"/>
      <c r="J499" s="8"/>
      <c r="K499" s="9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3.8" hidden="1" x14ac:dyDescent="0.25">
      <c r="A500" s="8"/>
      <c r="B500" s="8"/>
      <c r="C500" s="8"/>
      <c r="D500" s="8"/>
      <c r="E500" s="8"/>
      <c r="F500" s="8"/>
      <c r="G500" s="8"/>
      <c r="H500" s="9"/>
      <c r="I500" s="9"/>
      <c r="J500" s="8"/>
      <c r="K500" s="9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3.8" hidden="1" x14ac:dyDescent="0.25">
      <c r="A501" s="8"/>
      <c r="B501" s="8"/>
      <c r="C501" s="8"/>
      <c r="D501" s="8"/>
      <c r="E501" s="8"/>
      <c r="F501" s="8"/>
      <c r="G501" s="8"/>
      <c r="H501" s="9"/>
      <c r="I501" s="9"/>
      <c r="J501" s="8"/>
      <c r="K501" s="9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3.8" hidden="1" x14ac:dyDescent="0.25">
      <c r="A502" s="8"/>
      <c r="B502" s="8"/>
      <c r="C502" s="8"/>
      <c r="D502" s="8"/>
      <c r="E502" s="8"/>
      <c r="F502" s="8"/>
      <c r="G502" s="8"/>
      <c r="H502" s="9"/>
      <c r="I502" s="9"/>
      <c r="J502" s="8"/>
      <c r="K502" s="9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3.8" hidden="1" x14ac:dyDescent="0.25">
      <c r="A503" s="8"/>
      <c r="B503" s="8"/>
      <c r="C503" s="8"/>
      <c r="D503" s="8"/>
      <c r="E503" s="8"/>
      <c r="F503" s="8"/>
      <c r="G503" s="8"/>
      <c r="H503" s="9"/>
      <c r="I503" s="9"/>
      <c r="J503" s="8"/>
      <c r="K503" s="9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3.8" hidden="1" x14ac:dyDescent="0.25">
      <c r="A504" s="8"/>
      <c r="B504" s="8"/>
      <c r="C504" s="8"/>
      <c r="D504" s="8"/>
      <c r="E504" s="8"/>
      <c r="F504" s="8"/>
      <c r="G504" s="8"/>
      <c r="H504" s="9"/>
      <c r="I504" s="9"/>
      <c r="J504" s="8"/>
      <c r="K504" s="9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3.8" hidden="1" x14ac:dyDescent="0.25">
      <c r="A505" s="8"/>
      <c r="B505" s="8"/>
      <c r="C505" s="8"/>
      <c r="D505" s="8"/>
      <c r="E505" s="8"/>
      <c r="F505" s="8"/>
      <c r="G505" s="8"/>
      <c r="H505" s="9"/>
      <c r="I505" s="9"/>
      <c r="J505" s="8"/>
      <c r="K505" s="9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3.8" hidden="1" x14ac:dyDescent="0.25">
      <c r="A506" s="8"/>
      <c r="B506" s="8"/>
      <c r="C506" s="8"/>
      <c r="D506" s="8"/>
      <c r="E506" s="8"/>
      <c r="F506" s="8"/>
      <c r="G506" s="8"/>
      <c r="H506" s="9"/>
      <c r="I506" s="9"/>
      <c r="J506" s="8"/>
      <c r="K506" s="9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3.8" hidden="1" x14ac:dyDescent="0.25">
      <c r="A507" s="8"/>
      <c r="B507" s="8"/>
      <c r="C507" s="8"/>
      <c r="D507" s="8"/>
      <c r="E507" s="8"/>
      <c r="F507" s="8"/>
      <c r="G507" s="8"/>
      <c r="H507" s="9"/>
      <c r="I507" s="9"/>
      <c r="J507" s="8"/>
      <c r="K507" s="9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3.8" hidden="1" x14ac:dyDescent="0.25">
      <c r="A508" s="8"/>
      <c r="B508" s="8"/>
      <c r="C508" s="8"/>
      <c r="D508" s="8"/>
      <c r="E508" s="8"/>
      <c r="F508" s="8"/>
      <c r="G508" s="8"/>
      <c r="H508" s="9"/>
      <c r="I508" s="9"/>
      <c r="J508" s="8"/>
      <c r="K508" s="9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3.8" hidden="1" x14ac:dyDescent="0.25">
      <c r="A509" s="8"/>
      <c r="B509" s="8"/>
      <c r="C509" s="8"/>
      <c r="D509" s="8"/>
      <c r="E509" s="8"/>
      <c r="F509" s="8"/>
      <c r="G509" s="8"/>
      <c r="H509" s="9"/>
      <c r="I509" s="9"/>
      <c r="J509" s="8"/>
      <c r="K509" s="9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3.8" hidden="1" x14ac:dyDescent="0.25">
      <c r="A510" s="8"/>
      <c r="B510" s="8"/>
      <c r="C510" s="8"/>
      <c r="D510" s="8"/>
      <c r="E510" s="8"/>
      <c r="F510" s="8"/>
      <c r="G510" s="8"/>
      <c r="H510" s="9"/>
      <c r="I510" s="9"/>
      <c r="J510" s="8"/>
      <c r="K510" s="9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3.8" hidden="1" x14ac:dyDescent="0.25">
      <c r="A511" s="8"/>
      <c r="B511" s="8"/>
      <c r="C511" s="8"/>
      <c r="D511" s="8"/>
      <c r="E511" s="8"/>
      <c r="F511" s="8"/>
      <c r="G511" s="8"/>
      <c r="H511" s="9"/>
      <c r="I511" s="9"/>
      <c r="J511" s="8"/>
      <c r="K511" s="9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3.8" hidden="1" x14ac:dyDescent="0.25">
      <c r="A512" s="8"/>
      <c r="B512" s="8"/>
      <c r="C512" s="8"/>
      <c r="D512" s="8"/>
      <c r="E512" s="8"/>
      <c r="F512" s="8"/>
      <c r="G512" s="8"/>
      <c r="H512" s="9"/>
      <c r="I512" s="9"/>
      <c r="J512" s="8"/>
      <c r="K512" s="9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3.8" hidden="1" x14ac:dyDescent="0.25">
      <c r="A513" s="8"/>
      <c r="B513" s="8"/>
      <c r="C513" s="8"/>
      <c r="D513" s="8"/>
      <c r="E513" s="8"/>
      <c r="F513" s="8"/>
      <c r="G513" s="8"/>
      <c r="H513" s="9"/>
      <c r="I513" s="9"/>
      <c r="J513" s="8"/>
      <c r="K513" s="9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3.8" hidden="1" x14ac:dyDescent="0.25">
      <c r="A514" s="8"/>
      <c r="B514" s="8"/>
      <c r="C514" s="8"/>
      <c r="D514" s="8"/>
      <c r="E514" s="8"/>
      <c r="F514" s="8"/>
      <c r="G514" s="8"/>
      <c r="H514" s="9"/>
      <c r="I514" s="9"/>
      <c r="J514" s="8"/>
      <c r="K514" s="9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3.8" hidden="1" x14ac:dyDescent="0.25">
      <c r="A515" s="8"/>
      <c r="B515" s="8"/>
      <c r="C515" s="8"/>
      <c r="D515" s="8"/>
      <c r="E515" s="8"/>
      <c r="F515" s="8"/>
      <c r="G515" s="8"/>
      <c r="H515" s="9"/>
      <c r="I515" s="9"/>
      <c r="J515" s="8"/>
      <c r="K515" s="9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3.8" hidden="1" x14ac:dyDescent="0.25">
      <c r="A516" s="8"/>
      <c r="B516" s="8"/>
      <c r="C516" s="8"/>
      <c r="D516" s="8"/>
      <c r="E516" s="8"/>
      <c r="F516" s="8"/>
      <c r="G516" s="8"/>
      <c r="H516" s="9"/>
      <c r="I516" s="9"/>
      <c r="J516" s="8"/>
      <c r="K516" s="9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3.8" hidden="1" x14ac:dyDescent="0.25">
      <c r="A517" s="8"/>
      <c r="B517" s="8"/>
      <c r="C517" s="8"/>
      <c r="D517" s="8"/>
      <c r="E517" s="8"/>
      <c r="F517" s="8"/>
      <c r="G517" s="8"/>
      <c r="H517" s="9"/>
      <c r="I517" s="9"/>
      <c r="J517" s="8"/>
      <c r="K517" s="9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3.8" hidden="1" x14ac:dyDescent="0.25">
      <c r="A518" s="8"/>
      <c r="B518" s="8"/>
      <c r="C518" s="8"/>
      <c r="D518" s="8"/>
      <c r="E518" s="8"/>
      <c r="F518" s="8"/>
      <c r="G518" s="8"/>
      <c r="H518" s="9"/>
      <c r="I518" s="9"/>
      <c r="J518" s="8"/>
      <c r="K518" s="9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3.8" hidden="1" x14ac:dyDescent="0.25">
      <c r="A519" s="8"/>
      <c r="B519" s="8"/>
      <c r="C519" s="8"/>
      <c r="D519" s="8"/>
      <c r="E519" s="8"/>
      <c r="F519" s="8"/>
      <c r="G519" s="8"/>
      <c r="H519" s="9"/>
      <c r="I519" s="9"/>
      <c r="J519" s="8"/>
      <c r="K519" s="9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3.8" hidden="1" x14ac:dyDescent="0.25">
      <c r="A520" s="8"/>
      <c r="B520" s="8"/>
      <c r="C520" s="8"/>
      <c r="D520" s="8"/>
      <c r="E520" s="8"/>
      <c r="F520" s="8"/>
      <c r="G520" s="8"/>
      <c r="H520" s="9"/>
      <c r="I520" s="9"/>
      <c r="J520" s="8"/>
      <c r="K520" s="9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3.8" hidden="1" x14ac:dyDescent="0.25">
      <c r="A521" s="8"/>
      <c r="B521" s="8"/>
      <c r="C521" s="8"/>
      <c r="D521" s="8"/>
      <c r="E521" s="8"/>
      <c r="F521" s="8"/>
      <c r="G521" s="8"/>
      <c r="H521" s="9"/>
      <c r="I521" s="9"/>
      <c r="J521" s="8"/>
      <c r="K521" s="9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3.8" hidden="1" x14ac:dyDescent="0.25">
      <c r="A522" s="8"/>
      <c r="B522" s="8"/>
      <c r="C522" s="8"/>
      <c r="D522" s="8"/>
      <c r="E522" s="8"/>
      <c r="F522" s="8"/>
      <c r="G522" s="8"/>
      <c r="H522" s="9"/>
      <c r="I522" s="9"/>
      <c r="J522" s="8"/>
      <c r="K522" s="9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3.8" hidden="1" x14ac:dyDescent="0.25">
      <c r="A523" s="8"/>
      <c r="B523" s="8"/>
      <c r="C523" s="8"/>
      <c r="D523" s="8"/>
      <c r="E523" s="8"/>
      <c r="F523" s="8"/>
      <c r="G523" s="8"/>
      <c r="H523" s="9"/>
      <c r="I523" s="9"/>
      <c r="J523" s="8"/>
      <c r="K523" s="9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3.8" hidden="1" x14ac:dyDescent="0.25">
      <c r="A524" s="8"/>
      <c r="B524" s="8"/>
      <c r="C524" s="8"/>
      <c r="D524" s="8"/>
      <c r="E524" s="8"/>
      <c r="F524" s="8"/>
      <c r="G524" s="8"/>
      <c r="H524" s="9"/>
      <c r="I524" s="9"/>
      <c r="J524" s="8"/>
      <c r="K524" s="9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3.8" hidden="1" x14ac:dyDescent="0.25">
      <c r="A525" s="8"/>
      <c r="B525" s="8"/>
      <c r="C525" s="8"/>
      <c r="D525" s="8"/>
      <c r="E525" s="8"/>
      <c r="F525" s="8"/>
      <c r="G525" s="8"/>
      <c r="H525" s="9"/>
      <c r="I525" s="9"/>
      <c r="J525" s="8"/>
      <c r="K525" s="9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3.8" hidden="1" x14ac:dyDescent="0.25">
      <c r="A526" s="8"/>
      <c r="B526" s="8"/>
      <c r="C526" s="8"/>
      <c r="D526" s="8"/>
      <c r="E526" s="8"/>
      <c r="F526" s="8"/>
      <c r="G526" s="8"/>
      <c r="H526" s="9"/>
      <c r="I526" s="9"/>
      <c r="J526" s="8"/>
      <c r="K526" s="9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3.8" hidden="1" x14ac:dyDescent="0.25">
      <c r="A527" s="8"/>
      <c r="B527" s="8"/>
      <c r="C527" s="8"/>
      <c r="D527" s="8"/>
      <c r="E527" s="8"/>
      <c r="F527" s="8"/>
      <c r="G527" s="8"/>
      <c r="H527" s="9"/>
      <c r="I527" s="9"/>
      <c r="J527" s="8"/>
      <c r="K527" s="9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3.8" hidden="1" x14ac:dyDescent="0.25">
      <c r="A528" s="8"/>
      <c r="B528" s="8"/>
      <c r="C528" s="8"/>
      <c r="D528" s="8"/>
      <c r="E528" s="8"/>
      <c r="F528" s="8"/>
      <c r="G528" s="8"/>
      <c r="H528" s="9"/>
      <c r="I528" s="9"/>
      <c r="J528" s="8"/>
      <c r="K528" s="9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3.8" hidden="1" x14ac:dyDescent="0.25">
      <c r="A529" s="8"/>
      <c r="B529" s="8"/>
      <c r="C529" s="8"/>
      <c r="D529" s="8"/>
      <c r="E529" s="8"/>
      <c r="F529" s="8"/>
      <c r="G529" s="8"/>
      <c r="H529" s="9"/>
      <c r="I529" s="9"/>
      <c r="J529" s="8"/>
      <c r="K529" s="9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3.8" hidden="1" x14ac:dyDescent="0.25">
      <c r="A530" s="8"/>
      <c r="B530" s="8"/>
      <c r="C530" s="8"/>
      <c r="D530" s="8"/>
      <c r="E530" s="8"/>
      <c r="F530" s="8"/>
      <c r="G530" s="8"/>
      <c r="H530" s="9"/>
      <c r="I530" s="9"/>
      <c r="J530" s="8"/>
      <c r="K530" s="9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3.8" hidden="1" x14ac:dyDescent="0.25">
      <c r="A531" s="8"/>
      <c r="B531" s="8"/>
      <c r="C531" s="8"/>
      <c r="D531" s="8"/>
      <c r="E531" s="8"/>
      <c r="F531" s="8"/>
      <c r="G531" s="8"/>
      <c r="H531" s="9"/>
      <c r="I531" s="9"/>
      <c r="J531" s="8"/>
      <c r="K531" s="9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3.8" hidden="1" x14ac:dyDescent="0.25">
      <c r="A532" s="8"/>
      <c r="B532" s="8"/>
      <c r="C532" s="8"/>
      <c r="D532" s="8"/>
      <c r="E532" s="8"/>
      <c r="F532" s="8"/>
      <c r="G532" s="8"/>
      <c r="H532" s="9"/>
      <c r="I532" s="9"/>
      <c r="J532" s="8"/>
      <c r="K532" s="9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3.8" hidden="1" x14ac:dyDescent="0.25">
      <c r="A533" s="8"/>
      <c r="B533" s="8"/>
      <c r="C533" s="8"/>
      <c r="D533" s="8"/>
      <c r="E533" s="8"/>
      <c r="F533" s="8"/>
      <c r="G533" s="8"/>
      <c r="H533" s="9"/>
      <c r="I533" s="9"/>
      <c r="J533" s="8"/>
      <c r="K533" s="9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3.8" hidden="1" x14ac:dyDescent="0.25">
      <c r="A534" s="8"/>
      <c r="B534" s="8"/>
      <c r="C534" s="8"/>
      <c r="D534" s="8"/>
      <c r="E534" s="8"/>
      <c r="F534" s="8"/>
      <c r="G534" s="8"/>
      <c r="H534" s="9"/>
      <c r="I534" s="9"/>
      <c r="J534" s="8"/>
      <c r="K534" s="9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3.8" hidden="1" x14ac:dyDescent="0.25">
      <c r="A535" s="8"/>
      <c r="B535" s="8"/>
      <c r="C535" s="8"/>
      <c r="D535" s="8"/>
      <c r="E535" s="8"/>
      <c r="F535" s="8"/>
      <c r="G535" s="8"/>
      <c r="H535" s="9"/>
      <c r="I535" s="9"/>
      <c r="J535" s="8"/>
      <c r="K535" s="9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3.8" hidden="1" x14ac:dyDescent="0.25">
      <c r="A536" s="8"/>
      <c r="B536" s="8"/>
      <c r="C536" s="8"/>
      <c r="D536" s="8"/>
      <c r="E536" s="8"/>
      <c r="F536" s="8"/>
      <c r="G536" s="8"/>
      <c r="H536" s="9"/>
      <c r="I536" s="9"/>
      <c r="J536" s="8"/>
      <c r="K536" s="9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3.8" hidden="1" x14ac:dyDescent="0.25">
      <c r="A537" s="8"/>
      <c r="B537" s="8"/>
      <c r="C537" s="8"/>
      <c r="D537" s="8"/>
      <c r="E537" s="8"/>
      <c r="F537" s="8"/>
      <c r="G537" s="8"/>
      <c r="H537" s="9"/>
      <c r="I537" s="9"/>
      <c r="J537" s="8"/>
      <c r="K537" s="9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3.8" hidden="1" x14ac:dyDescent="0.25">
      <c r="A538" s="8"/>
      <c r="B538" s="8"/>
      <c r="C538" s="8"/>
      <c r="D538" s="8"/>
      <c r="E538" s="8"/>
      <c r="F538" s="8"/>
      <c r="G538" s="8"/>
      <c r="H538" s="9"/>
      <c r="I538" s="9"/>
      <c r="J538" s="8"/>
      <c r="K538" s="9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3.8" hidden="1" x14ac:dyDescent="0.25">
      <c r="A539" s="8"/>
      <c r="B539" s="8"/>
      <c r="C539" s="8"/>
      <c r="D539" s="8"/>
      <c r="E539" s="8"/>
      <c r="F539" s="8"/>
      <c r="G539" s="8"/>
      <c r="H539" s="9"/>
      <c r="I539" s="9"/>
      <c r="J539" s="8"/>
      <c r="K539" s="9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3.8" hidden="1" x14ac:dyDescent="0.25">
      <c r="A540" s="8"/>
      <c r="B540" s="8"/>
      <c r="C540" s="8"/>
      <c r="D540" s="8"/>
      <c r="E540" s="8"/>
      <c r="F540" s="8"/>
      <c r="G540" s="8"/>
      <c r="H540" s="9"/>
      <c r="I540" s="9"/>
      <c r="J540" s="8"/>
      <c r="K540" s="9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3.8" hidden="1" x14ac:dyDescent="0.25">
      <c r="A541" s="8"/>
      <c r="B541" s="8"/>
      <c r="C541" s="8"/>
      <c r="D541" s="8"/>
      <c r="E541" s="8"/>
      <c r="F541" s="8"/>
      <c r="G541" s="8"/>
      <c r="H541" s="9"/>
      <c r="I541" s="9"/>
      <c r="J541" s="8"/>
      <c r="K541" s="9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3.8" hidden="1" x14ac:dyDescent="0.25">
      <c r="A542" s="8"/>
      <c r="B542" s="8"/>
      <c r="C542" s="8"/>
      <c r="D542" s="8"/>
      <c r="E542" s="8"/>
      <c r="F542" s="8"/>
      <c r="G542" s="8"/>
      <c r="H542" s="9"/>
      <c r="I542" s="9"/>
      <c r="J542" s="8"/>
      <c r="K542" s="9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3.8" hidden="1" x14ac:dyDescent="0.25">
      <c r="A543" s="8"/>
      <c r="B543" s="8"/>
      <c r="C543" s="8"/>
      <c r="D543" s="8"/>
      <c r="E543" s="8"/>
      <c r="F543" s="8"/>
      <c r="G543" s="8"/>
      <c r="H543" s="9"/>
      <c r="I543" s="9"/>
      <c r="J543" s="8"/>
      <c r="K543" s="9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3.8" hidden="1" x14ac:dyDescent="0.25">
      <c r="A544" s="8"/>
      <c r="B544" s="8"/>
      <c r="C544" s="8"/>
      <c r="D544" s="8"/>
      <c r="E544" s="8"/>
      <c r="F544" s="8"/>
      <c r="G544" s="8"/>
      <c r="H544" s="9"/>
      <c r="I544" s="9"/>
      <c r="J544" s="8"/>
      <c r="K544" s="9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3.8" hidden="1" x14ac:dyDescent="0.25">
      <c r="A545" s="8"/>
      <c r="B545" s="8"/>
      <c r="C545" s="8"/>
      <c r="D545" s="8"/>
      <c r="E545" s="8"/>
      <c r="F545" s="8"/>
      <c r="G545" s="8"/>
      <c r="H545" s="9"/>
      <c r="I545" s="9"/>
      <c r="J545" s="8"/>
      <c r="K545" s="9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3.8" hidden="1" x14ac:dyDescent="0.25">
      <c r="A546" s="8"/>
      <c r="B546" s="8"/>
      <c r="C546" s="8"/>
      <c r="D546" s="8"/>
      <c r="E546" s="8"/>
      <c r="F546" s="8"/>
      <c r="G546" s="8"/>
      <c r="H546" s="9"/>
      <c r="I546" s="9"/>
      <c r="J546" s="8"/>
      <c r="K546" s="9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3.8" hidden="1" x14ac:dyDescent="0.25">
      <c r="A547" s="8"/>
      <c r="B547" s="8"/>
      <c r="C547" s="8"/>
      <c r="D547" s="8"/>
      <c r="E547" s="8"/>
      <c r="F547" s="8"/>
      <c r="G547" s="8"/>
      <c r="H547" s="9"/>
      <c r="I547" s="9"/>
      <c r="J547" s="8"/>
      <c r="K547" s="9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3.8" hidden="1" x14ac:dyDescent="0.25">
      <c r="A548" s="8"/>
      <c r="B548" s="8"/>
      <c r="C548" s="8"/>
      <c r="D548" s="8"/>
      <c r="E548" s="8"/>
      <c r="F548" s="8"/>
      <c r="G548" s="8"/>
      <c r="H548" s="9"/>
      <c r="I548" s="9"/>
      <c r="J548" s="8"/>
      <c r="K548" s="9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3.8" hidden="1" x14ac:dyDescent="0.25">
      <c r="A549" s="8"/>
      <c r="B549" s="8"/>
      <c r="C549" s="8"/>
      <c r="D549" s="8"/>
      <c r="E549" s="8"/>
      <c r="F549" s="8"/>
      <c r="G549" s="8"/>
      <c r="H549" s="9"/>
      <c r="I549" s="9"/>
      <c r="J549" s="8"/>
      <c r="K549" s="9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3.8" hidden="1" x14ac:dyDescent="0.25">
      <c r="A550" s="8"/>
      <c r="B550" s="8"/>
      <c r="C550" s="8"/>
      <c r="D550" s="8"/>
      <c r="E550" s="8"/>
      <c r="F550" s="8"/>
      <c r="G550" s="8"/>
      <c r="H550" s="9"/>
      <c r="I550" s="9"/>
      <c r="J550" s="8"/>
      <c r="K550" s="9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3.8" hidden="1" x14ac:dyDescent="0.25">
      <c r="A551" s="8"/>
      <c r="B551" s="8"/>
      <c r="C551" s="8"/>
      <c r="D551" s="8"/>
      <c r="E551" s="8"/>
      <c r="F551" s="8"/>
      <c r="G551" s="8"/>
      <c r="H551" s="9"/>
      <c r="I551" s="9"/>
      <c r="J551" s="8"/>
      <c r="K551" s="9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3.8" hidden="1" x14ac:dyDescent="0.25">
      <c r="A552" s="8"/>
      <c r="B552" s="8"/>
      <c r="C552" s="8"/>
      <c r="D552" s="8"/>
      <c r="E552" s="8"/>
      <c r="F552" s="8"/>
      <c r="G552" s="8"/>
      <c r="H552" s="9"/>
      <c r="I552" s="9"/>
      <c r="J552" s="8"/>
      <c r="K552" s="9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3.8" hidden="1" x14ac:dyDescent="0.25">
      <c r="A553" s="8"/>
      <c r="B553" s="8"/>
      <c r="C553" s="8"/>
      <c r="D553" s="8"/>
      <c r="E553" s="8"/>
      <c r="F553" s="8"/>
      <c r="G553" s="8"/>
      <c r="H553" s="9"/>
      <c r="I553" s="9"/>
      <c r="J553" s="8"/>
      <c r="K553" s="9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3.8" hidden="1" x14ac:dyDescent="0.25">
      <c r="A554" s="8"/>
      <c r="B554" s="8"/>
      <c r="C554" s="8"/>
      <c r="D554" s="8"/>
      <c r="E554" s="8"/>
      <c r="F554" s="8"/>
      <c r="G554" s="8"/>
      <c r="H554" s="9"/>
      <c r="I554" s="9"/>
      <c r="J554" s="8"/>
      <c r="K554" s="9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3.8" hidden="1" x14ac:dyDescent="0.25">
      <c r="A555" s="8"/>
      <c r="B555" s="8"/>
      <c r="C555" s="8"/>
      <c r="D555" s="8"/>
      <c r="E555" s="8"/>
      <c r="F555" s="8"/>
      <c r="G555" s="8"/>
      <c r="H555" s="9"/>
      <c r="I555" s="9"/>
      <c r="J555" s="8"/>
      <c r="K555" s="9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3.8" hidden="1" x14ac:dyDescent="0.25">
      <c r="A556" s="8"/>
      <c r="B556" s="8"/>
      <c r="C556" s="8"/>
      <c r="D556" s="8"/>
      <c r="E556" s="8"/>
      <c r="F556" s="8"/>
      <c r="G556" s="8"/>
      <c r="H556" s="9"/>
      <c r="I556" s="9"/>
      <c r="J556" s="8"/>
      <c r="K556" s="9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3.8" hidden="1" x14ac:dyDescent="0.25">
      <c r="A557" s="8"/>
      <c r="B557" s="8"/>
      <c r="C557" s="8"/>
      <c r="D557" s="8"/>
      <c r="E557" s="8"/>
      <c r="F557" s="8"/>
      <c r="G557" s="8"/>
      <c r="H557" s="9"/>
      <c r="I557" s="9"/>
      <c r="J557" s="8"/>
      <c r="K557" s="9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3.8" hidden="1" x14ac:dyDescent="0.25">
      <c r="A558" s="8"/>
      <c r="B558" s="8"/>
      <c r="C558" s="8"/>
      <c r="D558" s="8"/>
      <c r="E558" s="8"/>
      <c r="F558" s="8"/>
      <c r="G558" s="8"/>
      <c r="H558" s="9"/>
      <c r="I558" s="9"/>
      <c r="J558" s="8"/>
      <c r="K558" s="9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3.8" hidden="1" x14ac:dyDescent="0.25">
      <c r="A559" s="8"/>
      <c r="B559" s="8"/>
      <c r="C559" s="8"/>
      <c r="D559" s="8"/>
      <c r="E559" s="8"/>
      <c r="F559" s="8"/>
      <c r="G559" s="8"/>
      <c r="H559" s="9"/>
      <c r="I559" s="9"/>
      <c r="J559" s="8"/>
      <c r="K559" s="9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3.8" hidden="1" x14ac:dyDescent="0.25">
      <c r="A560" s="8"/>
      <c r="B560" s="8"/>
      <c r="C560" s="8"/>
      <c r="D560" s="8"/>
      <c r="E560" s="8"/>
      <c r="F560" s="8"/>
      <c r="G560" s="8"/>
      <c r="H560" s="9"/>
      <c r="I560" s="9"/>
      <c r="J560" s="8"/>
      <c r="K560" s="9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3.8" hidden="1" x14ac:dyDescent="0.25">
      <c r="A561" s="8"/>
      <c r="B561" s="8"/>
      <c r="C561" s="8"/>
      <c r="D561" s="8"/>
      <c r="E561" s="8"/>
      <c r="F561" s="8"/>
      <c r="G561" s="8"/>
      <c r="H561" s="9"/>
      <c r="I561" s="9"/>
      <c r="J561" s="8"/>
      <c r="K561" s="9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3.8" hidden="1" x14ac:dyDescent="0.25">
      <c r="A562" s="8"/>
      <c r="B562" s="8"/>
      <c r="C562" s="8"/>
      <c r="D562" s="8"/>
      <c r="E562" s="8"/>
      <c r="F562" s="8"/>
      <c r="G562" s="8"/>
      <c r="H562" s="9"/>
      <c r="I562" s="9"/>
      <c r="J562" s="8"/>
      <c r="K562" s="9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3.8" hidden="1" x14ac:dyDescent="0.25">
      <c r="A563" s="8"/>
      <c r="B563" s="8"/>
      <c r="C563" s="8"/>
      <c r="D563" s="8"/>
      <c r="E563" s="8"/>
      <c r="F563" s="8"/>
      <c r="G563" s="8"/>
      <c r="H563" s="9"/>
      <c r="I563" s="9"/>
      <c r="J563" s="8"/>
      <c r="K563" s="9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3.8" hidden="1" x14ac:dyDescent="0.25">
      <c r="A564" s="8"/>
      <c r="B564" s="8"/>
      <c r="C564" s="8"/>
      <c r="D564" s="8"/>
      <c r="E564" s="8"/>
      <c r="F564" s="8"/>
      <c r="G564" s="8"/>
      <c r="H564" s="9"/>
      <c r="I564" s="9"/>
      <c r="J564" s="8"/>
      <c r="K564" s="9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3.8" hidden="1" x14ac:dyDescent="0.25">
      <c r="A565" s="8"/>
      <c r="B565" s="8"/>
      <c r="C565" s="8"/>
      <c r="D565" s="8"/>
      <c r="E565" s="8"/>
      <c r="F565" s="8"/>
      <c r="G565" s="8"/>
      <c r="H565" s="9"/>
      <c r="I565" s="9"/>
      <c r="J565" s="8"/>
      <c r="K565" s="9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3.8" hidden="1" x14ac:dyDescent="0.25">
      <c r="A566" s="8"/>
      <c r="B566" s="8"/>
      <c r="C566" s="8"/>
      <c r="D566" s="8"/>
      <c r="E566" s="8"/>
      <c r="F566" s="8"/>
      <c r="G566" s="8"/>
      <c r="H566" s="9"/>
      <c r="I566" s="9"/>
      <c r="J566" s="8"/>
      <c r="K566" s="9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3.8" hidden="1" x14ac:dyDescent="0.25">
      <c r="A567" s="8"/>
      <c r="B567" s="8"/>
      <c r="C567" s="8"/>
      <c r="D567" s="8"/>
      <c r="E567" s="8"/>
      <c r="F567" s="8"/>
      <c r="G567" s="8"/>
      <c r="H567" s="9"/>
      <c r="I567" s="9"/>
      <c r="J567" s="8"/>
      <c r="K567" s="9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3.8" hidden="1" x14ac:dyDescent="0.25">
      <c r="A568" s="8"/>
      <c r="B568" s="8"/>
      <c r="C568" s="8"/>
      <c r="D568" s="8"/>
      <c r="E568" s="8"/>
      <c r="F568" s="8"/>
      <c r="G568" s="8"/>
      <c r="H568" s="9"/>
      <c r="I568" s="9"/>
      <c r="J568" s="8"/>
      <c r="K568" s="9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3.8" hidden="1" x14ac:dyDescent="0.25">
      <c r="A569" s="8"/>
      <c r="B569" s="8"/>
      <c r="C569" s="8"/>
      <c r="D569" s="8"/>
      <c r="E569" s="8"/>
      <c r="F569" s="8"/>
      <c r="G569" s="8"/>
      <c r="H569" s="9"/>
      <c r="I569" s="9"/>
      <c r="J569" s="8"/>
      <c r="K569" s="9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3.8" hidden="1" x14ac:dyDescent="0.25">
      <c r="A570" s="8"/>
      <c r="B570" s="8"/>
      <c r="C570" s="8"/>
      <c r="D570" s="8"/>
      <c r="E570" s="8"/>
      <c r="F570" s="8"/>
      <c r="G570" s="8"/>
      <c r="H570" s="9"/>
      <c r="I570" s="9"/>
      <c r="J570" s="8"/>
      <c r="K570" s="9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3.8" hidden="1" x14ac:dyDescent="0.25">
      <c r="A571" s="8"/>
      <c r="B571" s="8"/>
      <c r="C571" s="8"/>
      <c r="D571" s="8"/>
      <c r="E571" s="8"/>
      <c r="F571" s="8"/>
      <c r="G571" s="8"/>
      <c r="H571" s="9"/>
      <c r="I571" s="9"/>
      <c r="J571" s="8"/>
      <c r="K571" s="9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3.8" hidden="1" x14ac:dyDescent="0.25">
      <c r="A572" s="8"/>
      <c r="B572" s="8"/>
      <c r="C572" s="8"/>
      <c r="D572" s="8"/>
      <c r="E572" s="8"/>
      <c r="F572" s="8"/>
      <c r="G572" s="8"/>
      <c r="H572" s="9"/>
      <c r="I572" s="9"/>
      <c r="J572" s="8"/>
      <c r="K572" s="9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3.8" hidden="1" x14ac:dyDescent="0.25">
      <c r="A573" s="8"/>
      <c r="B573" s="8"/>
      <c r="C573" s="8"/>
      <c r="D573" s="8"/>
      <c r="E573" s="8"/>
      <c r="F573" s="8"/>
      <c r="G573" s="8"/>
      <c r="H573" s="9"/>
      <c r="I573" s="9"/>
      <c r="J573" s="8"/>
      <c r="K573" s="9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3.8" hidden="1" x14ac:dyDescent="0.25">
      <c r="A574" s="8"/>
      <c r="B574" s="8"/>
      <c r="C574" s="8"/>
      <c r="D574" s="8"/>
      <c r="E574" s="8"/>
      <c r="F574" s="8"/>
      <c r="G574" s="8"/>
      <c r="H574" s="9"/>
      <c r="I574" s="9"/>
      <c r="J574" s="8"/>
      <c r="K574" s="9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3.8" hidden="1" x14ac:dyDescent="0.25">
      <c r="A575" s="8"/>
      <c r="B575" s="8"/>
      <c r="C575" s="8"/>
      <c r="D575" s="8"/>
      <c r="E575" s="8"/>
      <c r="F575" s="8"/>
      <c r="G575" s="8"/>
      <c r="H575" s="9"/>
      <c r="I575" s="9"/>
      <c r="J575" s="8"/>
      <c r="K575" s="9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3.8" hidden="1" x14ac:dyDescent="0.25">
      <c r="A576" s="8"/>
      <c r="B576" s="8"/>
      <c r="C576" s="8"/>
      <c r="D576" s="8"/>
      <c r="E576" s="8"/>
      <c r="F576" s="8"/>
      <c r="G576" s="8"/>
      <c r="H576" s="9"/>
      <c r="I576" s="9"/>
      <c r="J576" s="8"/>
      <c r="K576" s="9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3.8" hidden="1" x14ac:dyDescent="0.25">
      <c r="A577" s="8"/>
      <c r="B577" s="8"/>
      <c r="C577" s="8"/>
      <c r="D577" s="8"/>
      <c r="E577" s="8"/>
      <c r="F577" s="8"/>
      <c r="G577" s="8"/>
      <c r="H577" s="9"/>
      <c r="I577" s="9"/>
      <c r="J577" s="8"/>
      <c r="K577" s="9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3.8" hidden="1" x14ac:dyDescent="0.25">
      <c r="A578" s="8"/>
      <c r="B578" s="8"/>
      <c r="C578" s="8"/>
      <c r="D578" s="8"/>
      <c r="E578" s="8"/>
      <c r="F578" s="8"/>
      <c r="G578" s="8"/>
      <c r="H578" s="9"/>
      <c r="I578" s="9"/>
      <c r="J578" s="8"/>
      <c r="K578" s="9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3.8" hidden="1" x14ac:dyDescent="0.25">
      <c r="A579" s="8"/>
      <c r="B579" s="8"/>
      <c r="C579" s="8"/>
      <c r="D579" s="8"/>
      <c r="E579" s="8"/>
      <c r="F579" s="8"/>
      <c r="G579" s="8"/>
      <c r="H579" s="9"/>
      <c r="I579" s="9"/>
      <c r="J579" s="8"/>
      <c r="K579" s="9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3.8" hidden="1" x14ac:dyDescent="0.25">
      <c r="A580" s="8"/>
      <c r="B580" s="8"/>
      <c r="C580" s="8"/>
      <c r="D580" s="8"/>
      <c r="E580" s="8"/>
      <c r="F580" s="8"/>
      <c r="G580" s="8"/>
      <c r="H580" s="9"/>
      <c r="I580" s="9"/>
      <c r="J580" s="8"/>
      <c r="K580" s="9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3.8" hidden="1" x14ac:dyDescent="0.25">
      <c r="A581" s="8"/>
      <c r="B581" s="8"/>
      <c r="C581" s="8"/>
      <c r="D581" s="8"/>
      <c r="E581" s="8"/>
      <c r="F581" s="8"/>
      <c r="G581" s="8"/>
      <c r="H581" s="9"/>
      <c r="I581" s="9"/>
      <c r="J581" s="8"/>
      <c r="K581" s="9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3.8" hidden="1" x14ac:dyDescent="0.25">
      <c r="A582" s="8"/>
      <c r="B582" s="8"/>
      <c r="C582" s="8"/>
      <c r="D582" s="8"/>
      <c r="E582" s="8"/>
      <c r="F582" s="8"/>
      <c r="G582" s="8"/>
      <c r="H582" s="9"/>
      <c r="I582" s="9"/>
      <c r="J582" s="8"/>
      <c r="K582" s="9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3.8" hidden="1" x14ac:dyDescent="0.25">
      <c r="A583" s="8"/>
      <c r="B583" s="8"/>
      <c r="C583" s="8"/>
      <c r="D583" s="8"/>
      <c r="E583" s="8"/>
      <c r="F583" s="8"/>
      <c r="G583" s="8"/>
      <c r="H583" s="9"/>
      <c r="I583" s="9"/>
      <c r="J583" s="8"/>
      <c r="K583" s="9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3.8" hidden="1" x14ac:dyDescent="0.25">
      <c r="A584" s="8"/>
      <c r="B584" s="8"/>
      <c r="C584" s="8"/>
      <c r="D584" s="8"/>
      <c r="E584" s="8"/>
      <c r="F584" s="8"/>
      <c r="G584" s="8"/>
      <c r="H584" s="9"/>
      <c r="I584" s="9"/>
      <c r="J584" s="8"/>
      <c r="K584" s="9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3.8" hidden="1" x14ac:dyDescent="0.25">
      <c r="A585" s="8"/>
      <c r="B585" s="8"/>
      <c r="C585" s="8"/>
      <c r="D585" s="8"/>
      <c r="E585" s="8"/>
      <c r="F585" s="8"/>
      <c r="G585" s="8"/>
      <c r="H585" s="9"/>
      <c r="I585" s="9"/>
      <c r="J585" s="8"/>
      <c r="K585" s="9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3.8" hidden="1" x14ac:dyDescent="0.25">
      <c r="A586" s="8"/>
      <c r="B586" s="8"/>
      <c r="C586" s="8"/>
      <c r="D586" s="8"/>
      <c r="E586" s="8"/>
      <c r="F586" s="8"/>
      <c r="G586" s="8"/>
      <c r="H586" s="9"/>
      <c r="I586" s="9"/>
      <c r="J586" s="8"/>
      <c r="K586" s="9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3.8" hidden="1" x14ac:dyDescent="0.25">
      <c r="A587" s="8"/>
      <c r="B587" s="8"/>
      <c r="C587" s="8"/>
      <c r="D587" s="8"/>
      <c r="E587" s="8"/>
      <c r="F587" s="8"/>
      <c r="G587" s="8"/>
      <c r="H587" s="9"/>
      <c r="I587" s="9"/>
      <c r="J587" s="8"/>
      <c r="K587" s="9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3.8" hidden="1" x14ac:dyDescent="0.25">
      <c r="A588" s="8"/>
      <c r="B588" s="8"/>
      <c r="C588" s="8"/>
      <c r="D588" s="8"/>
      <c r="E588" s="8"/>
      <c r="F588" s="8"/>
      <c r="G588" s="8"/>
      <c r="H588" s="9"/>
      <c r="I588" s="9"/>
      <c r="J588" s="8"/>
      <c r="K588" s="9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3.8" hidden="1" x14ac:dyDescent="0.25">
      <c r="A589" s="8"/>
      <c r="B589" s="8"/>
      <c r="C589" s="8"/>
      <c r="D589" s="8"/>
      <c r="E589" s="8"/>
      <c r="F589" s="8"/>
      <c r="G589" s="8"/>
      <c r="H589" s="9"/>
      <c r="I589" s="9"/>
      <c r="J589" s="8"/>
      <c r="K589" s="9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3.8" hidden="1" x14ac:dyDescent="0.25">
      <c r="A590" s="8"/>
      <c r="B590" s="8"/>
      <c r="C590" s="8"/>
      <c r="D590" s="8"/>
      <c r="E590" s="8"/>
      <c r="F590" s="8"/>
      <c r="G590" s="8"/>
      <c r="H590" s="9"/>
      <c r="I590" s="9"/>
      <c r="J590" s="8"/>
      <c r="K590" s="9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3.8" hidden="1" x14ac:dyDescent="0.25">
      <c r="A591" s="8"/>
      <c r="B591" s="8"/>
      <c r="C591" s="8"/>
      <c r="D591" s="8"/>
      <c r="E591" s="8"/>
      <c r="F591" s="8"/>
      <c r="G591" s="8"/>
      <c r="H591" s="9"/>
      <c r="I591" s="9"/>
      <c r="J591" s="8"/>
      <c r="K591" s="9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3.8" hidden="1" x14ac:dyDescent="0.25">
      <c r="A592" s="8"/>
      <c r="B592" s="8"/>
      <c r="C592" s="8"/>
      <c r="D592" s="8"/>
      <c r="E592" s="8"/>
      <c r="F592" s="8"/>
      <c r="G592" s="8"/>
      <c r="H592" s="9"/>
      <c r="I592" s="9"/>
      <c r="J592" s="8"/>
      <c r="K592" s="9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3.8" hidden="1" x14ac:dyDescent="0.25">
      <c r="A593" s="8"/>
      <c r="B593" s="8"/>
      <c r="C593" s="8"/>
      <c r="D593" s="8"/>
      <c r="E593" s="8"/>
      <c r="F593" s="8"/>
      <c r="G593" s="8"/>
      <c r="H593" s="9"/>
      <c r="I593" s="9"/>
      <c r="J593" s="8"/>
      <c r="K593" s="9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3.8" hidden="1" x14ac:dyDescent="0.25">
      <c r="A594" s="8"/>
      <c r="B594" s="8"/>
      <c r="C594" s="8"/>
      <c r="D594" s="8"/>
      <c r="E594" s="8"/>
      <c r="F594" s="8"/>
      <c r="G594" s="8"/>
      <c r="H594" s="9"/>
      <c r="I594" s="9"/>
      <c r="J594" s="8"/>
      <c r="K594" s="9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3.8" hidden="1" x14ac:dyDescent="0.25">
      <c r="A595" s="8"/>
      <c r="B595" s="8"/>
      <c r="C595" s="8"/>
      <c r="D595" s="8"/>
      <c r="E595" s="8"/>
      <c r="F595" s="8"/>
      <c r="G595" s="8"/>
      <c r="H595" s="9"/>
      <c r="I595" s="9"/>
      <c r="J595" s="8"/>
      <c r="K595" s="9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3.8" hidden="1" x14ac:dyDescent="0.25">
      <c r="A596" s="8"/>
      <c r="B596" s="8"/>
      <c r="C596" s="8"/>
      <c r="D596" s="8"/>
      <c r="E596" s="8"/>
      <c r="F596" s="8"/>
      <c r="G596" s="8"/>
      <c r="H596" s="9"/>
      <c r="I596" s="9"/>
      <c r="J596" s="8"/>
      <c r="K596" s="9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3.8" hidden="1" x14ac:dyDescent="0.25">
      <c r="A597" s="8"/>
      <c r="B597" s="8"/>
      <c r="C597" s="8"/>
      <c r="D597" s="8"/>
      <c r="E597" s="8"/>
      <c r="F597" s="8"/>
      <c r="G597" s="8"/>
      <c r="H597" s="9"/>
      <c r="I597" s="9"/>
      <c r="J597" s="8"/>
      <c r="K597" s="9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3.8" hidden="1" x14ac:dyDescent="0.25">
      <c r="A598" s="8"/>
      <c r="B598" s="8"/>
      <c r="C598" s="8"/>
      <c r="D598" s="8"/>
      <c r="E598" s="8"/>
      <c r="F598" s="8"/>
      <c r="G598" s="8"/>
      <c r="H598" s="9"/>
      <c r="I598" s="9"/>
      <c r="J598" s="8"/>
      <c r="K598" s="9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3.8" hidden="1" x14ac:dyDescent="0.25">
      <c r="A599" s="8"/>
      <c r="B599" s="8"/>
      <c r="C599" s="8"/>
      <c r="D599" s="8"/>
      <c r="E599" s="8"/>
      <c r="F599" s="8"/>
      <c r="G599" s="8"/>
      <c r="H599" s="9"/>
      <c r="I599" s="9"/>
      <c r="J599" s="8"/>
      <c r="K599" s="9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3.8" hidden="1" x14ac:dyDescent="0.25">
      <c r="A600" s="8"/>
      <c r="B600" s="8"/>
      <c r="C600" s="8"/>
      <c r="D600" s="8"/>
      <c r="E600" s="8"/>
      <c r="F600" s="8"/>
      <c r="G600" s="8"/>
      <c r="H600" s="9"/>
      <c r="I600" s="9"/>
      <c r="J600" s="8"/>
      <c r="K600" s="9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3.8" hidden="1" x14ac:dyDescent="0.25">
      <c r="A601" s="8"/>
      <c r="B601" s="8"/>
      <c r="C601" s="8"/>
      <c r="D601" s="8"/>
      <c r="E601" s="8"/>
      <c r="F601" s="8"/>
      <c r="G601" s="8"/>
      <c r="H601" s="9"/>
      <c r="I601" s="9"/>
      <c r="J601" s="8"/>
      <c r="K601" s="9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3.8" hidden="1" x14ac:dyDescent="0.25">
      <c r="A602" s="8"/>
      <c r="B602" s="8"/>
      <c r="C602" s="8"/>
      <c r="D602" s="8"/>
      <c r="E602" s="8"/>
      <c r="F602" s="8"/>
      <c r="G602" s="8"/>
      <c r="H602" s="9"/>
      <c r="I602" s="9"/>
      <c r="J602" s="8"/>
      <c r="K602" s="9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3.8" hidden="1" x14ac:dyDescent="0.25">
      <c r="A603" s="8"/>
      <c r="B603" s="8"/>
      <c r="C603" s="8"/>
      <c r="D603" s="8"/>
      <c r="E603" s="8"/>
      <c r="F603" s="8"/>
      <c r="G603" s="8"/>
      <c r="H603" s="9"/>
      <c r="I603" s="9"/>
      <c r="J603" s="8"/>
      <c r="K603" s="9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3.8" hidden="1" x14ac:dyDescent="0.25">
      <c r="A604" s="8"/>
      <c r="B604" s="8"/>
      <c r="C604" s="8"/>
      <c r="D604" s="8"/>
      <c r="E604" s="8"/>
      <c r="F604" s="8"/>
      <c r="G604" s="8"/>
      <c r="H604" s="9"/>
      <c r="I604" s="9"/>
      <c r="J604" s="8"/>
      <c r="K604" s="9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3.8" hidden="1" x14ac:dyDescent="0.25">
      <c r="A605" s="8"/>
      <c r="B605" s="8"/>
      <c r="C605" s="8"/>
      <c r="D605" s="8"/>
      <c r="E605" s="8"/>
      <c r="F605" s="8"/>
      <c r="G605" s="8"/>
      <c r="H605" s="9"/>
      <c r="I605" s="9"/>
      <c r="J605" s="8"/>
      <c r="K605" s="9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3.8" hidden="1" x14ac:dyDescent="0.25">
      <c r="A606" s="8"/>
      <c r="B606" s="8"/>
      <c r="C606" s="8"/>
      <c r="D606" s="8"/>
      <c r="E606" s="8"/>
      <c r="F606" s="8"/>
      <c r="G606" s="8"/>
      <c r="H606" s="9"/>
      <c r="I606" s="9"/>
      <c r="J606" s="8"/>
      <c r="K606" s="9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3.8" hidden="1" x14ac:dyDescent="0.25">
      <c r="A607" s="8"/>
      <c r="B607" s="8"/>
      <c r="C607" s="8"/>
      <c r="D607" s="8"/>
      <c r="E607" s="8"/>
      <c r="F607" s="8"/>
      <c r="G607" s="8"/>
      <c r="H607" s="9"/>
      <c r="I607" s="9"/>
      <c r="J607" s="8"/>
      <c r="K607" s="9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3.8" hidden="1" x14ac:dyDescent="0.25">
      <c r="A608" s="8"/>
      <c r="B608" s="8"/>
      <c r="C608" s="8"/>
      <c r="D608" s="8"/>
      <c r="E608" s="8"/>
      <c r="F608" s="8"/>
      <c r="G608" s="8"/>
      <c r="H608" s="9"/>
      <c r="I608" s="9"/>
      <c r="J608" s="8"/>
      <c r="K608" s="9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3.8" hidden="1" x14ac:dyDescent="0.25">
      <c r="A609" s="8"/>
      <c r="B609" s="8"/>
      <c r="C609" s="8"/>
      <c r="D609" s="8"/>
      <c r="E609" s="8"/>
      <c r="F609" s="8"/>
      <c r="G609" s="8"/>
      <c r="H609" s="9"/>
      <c r="I609" s="9"/>
      <c r="J609" s="8"/>
      <c r="K609" s="9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3.8" hidden="1" x14ac:dyDescent="0.25">
      <c r="A610" s="8"/>
      <c r="B610" s="8"/>
      <c r="C610" s="8"/>
      <c r="D610" s="8"/>
      <c r="E610" s="8"/>
      <c r="F610" s="8"/>
      <c r="G610" s="8"/>
      <c r="H610" s="9"/>
      <c r="I610" s="9"/>
      <c r="J610" s="8"/>
      <c r="K610" s="9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3.8" hidden="1" x14ac:dyDescent="0.25">
      <c r="A611" s="8"/>
      <c r="B611" s="8"/>
      <c r="C611" s="8"/>
      <c r="D611" s="8"/>
      <c r="E611" s="8"/>
      <c r="F611" s="8"/>
      <c r="G611" s="8"/>
      <c r="H611" s="9"/>
      <c r="I611" s="9"/>
      <c r="J611" s="8"/>
      <c r="K611" s="9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3.8" hidden="1" x14ac:dyDescent="0.25">
      <c r="A612" s="8"/>
      <c r="B612" s="8"/>
      <c r="C612" s="8"/>
      <c r="D612" s="8"/>
      <c r="E612" s="8"/>
      <c r="F612" s="8"/>
      <c r="G612" s="8"/>
      <c r="H612" s="9"/>
      <c r="I612" s="9"/>
      <c r="J612" s="8"/>
      <c r="K612" s="9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3.8" hidden="1" x14ac:dyDescent="0.25">
      <c r="A613" s="8"/>
      <c r="B613" s="8"/>
      <c r="C613" s="8"/>
      <c r="D613" s="8"/>
      <c r="E613" s="8"/>
      <c r="F613" s="8"/>
      <c r="G613" s="8"/>
      <c r="H613" s="9"/>
      <c r="I613" s="9"/>
      <c r="J613" s="8"/>
      <c r="K613" s="9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3.8" hidden="1" x14ac:dyDescent="0.25">
      <c r="A614" s="8"/>
      <c r="B614" s="8"/>
      <c r="C614" s="8"/>
      <c r="D614" s="8"/>
      <c r="E614" s="8"/>
      <c r="F614" s="8"/>
      <c r="G614" s="8"/>
      <c r="H614" s="9"/>
      <c r="I614" s="9"/>
      <c r="J614" s="8"/>
      <c r="K614" s="9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3.8" hidden="1" x14ac:dyDescent="0.25">
      <c r="A615" s="8"/>
      <c r="B615" s="8"/>
      <c r="C615" s="8"/>
      <c r="D615" s="8"/>
      <c r="E615" s="8"/>
      <c r="F615" s="8"/>
      <c r="G615" s="8"/>
      <c r="H615" s="9"/>
      <c r="I615" s="9"/>
      <c r="J615" s="8"/>
      <c r="K615" s="9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3.8" hidden="1" x14ac:dyDescent="0.25">
      <c r="A616" s="8"/>
      <c r="B616" s="8"/>
      <c r="C616" s="8"/>
      <c r="D616" s="8"/>
      <c r="E616" s="8"/>
      <c r="F616" s="8"/>
      <c r="G616" s="8"/>
      <c r="H616" s="9"/>
      <c r="I616" s="9"/>
      <c r="J616" s="8"/>
      <c r="K616" s="9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3.8" hidden="1" x14ac:dyDescent="0.25">
      <c r="A617" s="8"/>
      <c r="B617" s="8"/>
      <c r="C617" s="8"/>
      <c r="D617" s="8"/>
      <c r="E617" s="8"/>
      <c r="F617" s="8"/>
      <c r="G617" s="8"/>
      <c r="H617" s="9"/>
      <c r="I617" s="9"/>
      <c r="J617" s="8"/>
      <c r="K617" s="9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3.8" hidden="1" x14ac:dyDescent="0.25">
      <c r="A618" s="8"/>
      <c r="B618" s="8"/>
      <c r="C618" s="8"/>
      <c r="D618" s="8"/>
      <c r="E618" s="8"/>
      <c r="F618" s="8"/>
      <c r="G618" s="8"/>
      <c r="H618" s="9"/>
      <c r="I618" s="9"/>
      <c r="J618" s="8"/>
      <c r="K618" s="9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3.8" hidden="1" x14ac:dyDescent="0.25">
      <c r="A619" s="8"/>
      <c r="B619" s="8"/>
      <c r="C619" s="8"/>
      <c r="D619" s="8"/>
      <c r="E619" s="8"/>
      <c r="F619" s="8"/>
      <c r="G619" s="8"/>
      <c r="H619" s="9"/>
      <c r="I619" s="9"/>
      <c r="J619" s="8"/>
      <c r="K619" s="9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3.8" hidden="1" x14ac:dyDescent="0.25">
      <c r="A620" s="8"/>
      <c r="B620" s="8"/>
      <c r="C620" s="8"/>
      <c r="D620" s="8"/>
      <c r="E620" s="8"/>
      <c r="F620" s="8"/>
      <c r="G620" s="8"/>
      <c r="H620" s="9"/>
      <c r="I620" s="9"/>
      <c r="J620" s="8"/>
      <c r="K620" s="9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3.8" hidden="1" x14ac:dyDescent="0.25">
      <c r="A621" s="8"/>
      <c r="B621" s="8"/>
      <c r="C621" s="8"/>
      <c r="D621" s="8"/>
      <c r="E621" s="8"/>
      <c r="F621" s="8"/>
      <c r="G621" s="8"/>
      <c r="H621" s="9"/>
      <c r="I621" s="9"/>
      <c r="J621" s="8"/>
      <c r="K621" s="9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3.8" hidden="1" x14ac:dyDescent="0.25">
      <c r="A622" s="8"/>
      <c r="B622" s="8"/>
      <c r="C622" s="8"/>
      <c r="D622" s="8"/>
      <c r="E622" s="8"/>
      <c r="F622" s="8"/>
      <c r="G622" s="8"/>
      <c r="H622" s="9"/>
      <c r="I622" s="9"/>
      <c r="J622" s="8"/>
      <c r="K622" s="9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3.8" hidden="1" x14ac:dyDescent="0.25">
      <c r="A623" s="8"/>
      <c r="B623" s="8"/>
      <c r="C623" s="8"/>
      <c r="D623" s="8"/>
      <c r="E623" s="8"/>
      <c r="F623" s="8"/>
      <c r="G623" s="8"/>
      <c r="H623" s="9"/>
      <c r="I623" s="9"/>
      <c r="J623" s="8"/>
      <c r="K623" s="9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3.8" hidden="1" x14ac:dyDescent="0.25">
      <c r="A624" s="8"/>
      <c r="B624" s="8"/>
      <c r="C624" s="8"/>
      <c r="D624" s="8"/>
      <c r="E624" s="8"/>
      <c r="F624" s="8"/>
      <c r="G624" s="8"/>
      <c r="H624" s="9"/>
      <c r="I624" s="9"/>
      <c r="J624" s="8"/>
      <c r="K624" s="9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3.8" hidden="1" x14ac:dyDescent="0.25">
      <c r="A625" s="8"/>
      <c r="B625" s="8"/>
      <c r="C625" s="8"/>
      <c r="D625" s="8"/>
      <c r="E625" s="8"/>
      <c r="F625" s="8"/>
      <c r="G625" s="8"/>
      <c r="H625" s="9"/>
      <c r="I625" s="9"/>
      <c r="J625" s="8"/>
      <c r="K625" s="9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3.8" hidden="1" x14ac:dyDescent="0.25">
      <c r="A626" s="8"/>
      <c r="B626" s="8"/>
      <c r="C626" s="8"/>
      <c r="D626" s="8"/>
      <c r="E626" s="8"/>
      <c r="F626" s="8"/>
      <c r="G626" s="8"/>
      <c r="H626" s="9"/>
      <c r="I626" s="9"/>
      <c r="J626" s="8"/>
      <c r="K626" s="9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3.8" hidden="1" x14ac:dyDescent="0.25">
      <c r="A627" s="8"/>
      <c r="B627" s="8"/>
      <c r="C627" s="8"/>
      <c r="D627" s="8"/>
      <c r="E627" s="8"/>
      <c r="F627" s="8"/>
      <c r="G627" s="8"/>
      <c r="H627" s="9"/>
      <c r="I627" s="9"/>
      <c r="J627" s="8"/>
      <c r="K627" s="9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3.8" hidden="1" x14ac:dyDescent="0.25">
      <c r="A628" s="8"/>
      <c r="B628" s="8"/>
      <c r="C628" s="8"/>
      <c r="D628" s="8"/>
      <c r="E628" s="8"/>
      <c r="F628" s="8"/>
      <c r="G628" s="8"/>
      <c r="H628" s="9"/>
      <c r="I628" s="9"/>
      <c r="J628" s="8"/>
      <c r="K628" s="9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3.8" hidden="1" x14ac:dyDescent="0.25">
      <c r="A629" s="8"/>
      <c r="B629" s="8"/>
      <c r="C629" s="8"/>
      <c r="D629" s="8"/>
      <c r="E629" s="8"/>
      <c r="F629" s="8"/>
      <c r="G629" s="8"/>
      <c r="H629" s="9"/>
      <c r="I629" s="9"/>
      <c r="J629" s="8"/>
      <c r="K629" s="9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3.8" hidden="1" x14ac:dyDescent="0.25">
      <c r="A630" s="8"/>
      <c r="B630" s="8"/>
      <c r="C630" s="8"/>
      <c r="D630" s="8"/>
      <c r="E630" s="8"/>
      <c r="F630" s="8"/>
      <c r="G630" s="8"/>
      <c r="H630" s="9"/>
      <c r="I630" s="9"/>
      <c r="J630" s="8"/>
      <c r="K630" s="9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3.8" hidden="1" x14ac:dyDescent="0.25">
      <c r="A631" s="8"/>
      <c r="B631" s="8"/>
      <c r="C631" s="8"/>
      <c r="D631" s="8"/>
      <c r="E631" s="8"/>
      <c r="F631" s="8"/>
      <c r="G631" s="8"/>
      <c r="H631" s="9"/>
      <c r="I631" s="9"/>
      <c r="J631" s="8"/>
      <c r="K631" s="9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3.8" hidden="1" x14ac:dyDescent="0.25">
      <c r="A632" s="8"/>
      <c r="B632" s="8"/>
      <c r="C632" s="8"/>
      <c r="D632" s="8"/>
      <c r="E632" s="8"/>
      <c r="F632" s="8"/>
      <c r="G632" s="8"/>
      <c r="H632" s="9"/>
      <c r="I632" s="9"/>
      <c r="J632" s="8"/>
      <c r="K632" s="9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3.8" hidden="1" x14ac:dyDescent="0.25">
      <c r="A633" s="8"/>
      <c r="B633" s="8"/>
      <c r="C633" s="8"/>
      <c r="D633" s="8"/>
      <c r="E633" s="8"/>
      <c r="F633" s="8"/>
      <c r="G633" s="8"/>
      <c r="H633" s="9"/>
      <c r="I633" s="9"/>
      <c r="J633" s="8"/>
      <c r="K633" s="9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3.8" hidden="1" x14ac:dyDescent="0.25">
      <c r="A634" s="8"/>
      <c r="B634" s="8"/>
      <c r="C634" s="8"/>
      <c r="D634" s="8"/>
      <c r="E634" s="8"/>
      <c r="F634" s="8"/>
      <c r="G634" s="8"/>
      <c r="H634" s="9"/>
      <c r="I634" s="9"/>
      <c r="J634" s="8"/>
      <c r="K634" s="9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3.8" hidden="1" x14ac:dyDescent="0.25">
      <c r="A635" s="8"/>
      <c r="B635" s="8"/>
      <c r="C635" s="8"/>
      <c r="D635" s="8"/>
      <c r="E635" s="8"/>
      <c r="F635" s="8"/>
      <c r="G635" s="8"/>
      <c r="H635" s="9"/>
      <c r="I635" s="9"/>
      <c r="J635" s="8"/>
      <c r="K635" s="9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3.8" hidden="1" x14ac:dyDescent="0.25">
      <c r="A636" s="8"/>
      <c r="B636" s="8"/>
      <c r="C636" s="8"/>
      <c r="D636" s="8"/>
      <c r="E636" s="8"/>
      <c r="F636" s="8"/>
      <c r="G636" s="8"/>
      <c r="H636" s="9"/>
      <c r="I636" s="9"/>
      <c r="J636" s="8"/>
      <c r="K636" s="9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3.8" hidden="1" x14ac:dyDescent="0.25">
      <c r="A637" s="8"/>
      <c r="B637" s="8"/>
      <c r="C637" s="8"/>
      <c r="D637" s="8"/>
      <c r="E637" s="8"/>
      <c r="F637" s="8"/>
      <c r="G637" s="8"/>
      <c r="H637" s="9"/>
      <c r="I637" s="9"/>
      <c r="J637" s="8"/>
      <c r="K637" s="9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3.8" hidden="1" x14ac:dyDescent="0.25">
      <c r="A638" s="8"/>
      <c r="B638" s="8"/>
      <c r="C638" s="8"/>
      <c r="D638" s="8"/>
      <c r="E638" s="8"/>
      <c r="F638" s="8"/>
      <c r="G638" s="8"/>
      <c r="H638" s="9"/>
      <c r="I638" s="9"/>
      <c r="J638" s="8"/>
      <c r="K638" s="9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3.8" hidden="1" x14ac:dyDescent="0.25">
      <c r="A639" s="8"/>
      <c r="B639" s="8"/>
      <c r="C639" s="8"/>
      <c r="D639" s="8"/>
      <c r="E639" s="8"/>
      <c r="F639" s="8"/>
      <c r="G639" s="8"/>
      <c r="H639" s="9"/>
      <c r="I639" s="9"/>
      <c r="J639" s="8"/>
      <c r="K639" s="9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3.8" hidden="1" x14ac:dyDescent="0.25">
      <c r="A640" s="8"/>
      <c r="B640" s="8"/>
      <c r="C640" s="8"/>
      <c r="D640" s="8"/>
      <c r="E640" s="8"/>
      <c r="F640" s="8"/>
      <c r="G640" s="8"/>
      <c r="H640" s="9"/>
      <c r="I640" s="9"/>
      <c r="J640" s="8"/>
      <c r="K640" s="9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3.8" hidden="1" x14ac:dyDescent="0.25">
      <c r="A641" s="8"/>
      <c r="B641" s="8"/>
      <c r="C641" s="8"/>
      <c r="D641" s="8"/>
      <c r="E641" s="8"/>
      <c r="F641" s="8"/>
      <c r="G641" s="8"/>
      <c r="H641" s="9"/>
      <c r="I641" s="9"/>
      <c r="J641" s="8"/>
      <c r="K641" s="9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3.8" hidden="1" x14ac:dyDescent="0.25">
      <c r="A642" s="8"/>
      <c r="B642" s="8"/>
      <c r="C642" s="8"/>
      <c r="D642" s="8"/>
      <c r="E642" s="8"/>
      <c r="F642" s="8"/>
      <c r="G642" s="8"/>
      <c r="H642" s="9"/>
      <c r="I642" s="9"/>
      <c r="J642" s="8"/>
      <c r="K642" s="9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3.8" hidden="1" x14ac:dyDescent="0.25">
      <c r="A643" s="8"/>
      <c r="B643" s="8"/>
      <c r="C643" s="8"/>
      <c r="D643" s="8"/>
      <c r="E643" s="8"/>
      <c r="F643" s="8"/>
      <c r="G643" s="8"/>
      <c r="H643" s="9"/>
      <c r="I643" s="9"/>
      <c r="J643" s="8"/>
      <c r="K643" s="9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3.8" hidden="1" x14ac:dyDescent="0.25">
      <c r="A644" s="8"/>
      <c r="B644" s="8"/>
      <c r="C644" s="8"/>
      <c r="D644" s="8"/>
      <c r="E644" s="8"/>
      <c r="F644" s="8"/>
      <c r="G644" s="8"/>
      <c r="H644" s="9"/>
      <c r="I644" s="9"/>
      <c r="J644" s="8"/>
      <c r="K644" s="9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3.8" hidden="1" x14ac:dyDescent="0.25">
      <c r="A645" s="8"/>
      <c r="B645" s="8"/>
      <c r="C645" s="8"/>
      <c r="D645" s="8"/>
      <c r="E645" s="8"/>
      <c r="F645" s="8"/>
      <c r="G645" s="8"/>
      <c r="H645" s="9"/>
      <c r="I645" s="9"/>
      <c r="J645" s="8"/>
      <c r="K645" s="9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3.8" hidden="1" x14ac:dyDescent="0.25">
      <c r="A646" s="8"/>
      <c r="B646" s="8"/>
      <c r="C646" s="8"/>
      <c r="D646" s="8"/>
      <c r="E646" s="8"/>
      <c r="F646" s="8"/>
      <c r="G646" s="8"/>
      <c r="H646" s="9"/>
      <c r="I646" s="9"/>
      <c r="J646" s="8"/>
      <c r="K646" s="9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3.8" hidden="1" x14ac:dyDescent="0.25">
      <c r="A647" s="8"/>
      <c r="B647" s="8"/>
      <c r="C647" s="8"/>
      <c r="D647" s="8"/>
      <c r="E647" s="8"/>
      <c r="F647" s="8"/>
      <c r="G647" s="8"/>
      <c r="H647" s="9"/>
      <c r="I647" s="9"/>
      <c r="J647" s="8"/>
      <c r="K647" s="9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3.8" hidden="1" x14ac:dyDescent="0.25">
      <c r="A648" s="8"/>
      <c r="B648" s="8"/>
      <c r="C648" s="8"/>
      <c r="D648" s="8"/>
      <c r="E648" s="8"/>
      <c r="F648" s="8"/>
      <c r="G648" s="8"/>
      <c r="H648" s="9"/>
      <c r="I648" s="9"/>
      <c r="J648" s="8"/>
      <c r="K648" s="9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3.8" hidden="1" x14ac:dyDescent="0.25">
      <c r="A649" s="8"/>
      <c r="B649" s="8"/>
      <c r="C649" s="8"/>
      <c r="D649" s="8"/>
      <c r="E649" s="8"/>
      <c r="F649" s="8"/>
      <c r="G649" s="8"/>
      <c r="H649" s="9"/>
      <c r="I649" s="9"/>
      <c r="J649" s="8"/>
      <c r="K649" s="9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3.8" hidden="1" x14ac:dyDescent="0.25">
      <c r="A650" s="8"/>
      <c r="B650" s="8"/>
      <c r="C650" s="8"/>
      <c r="D650" s="8"/>
      <c r="E650" s="8"/>
      <c r="F650" s="8"/>
      <c r="G650" s="8"/>
      <c r="H650" s="9"/>
      <c r="I650" s="9"/>
      <c r="J650" s="8"/>
      <c r="K650" s="9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3.8" hidden="1" x14ac:dyDescent="0.25">
      <c r="A651" s="8"/>
      <c r="B651" s="8"/>
      <c r="C651" s="8"/>
      <c r="D651" s="8"/>
      <c r="E651" s="8"/>
      <c r="F651" s="8"/>
      <c r="G651" s="8"/>
      <c r="H651" s="9"/>
      <c r="I651" s="9"/>
      <c r="J651" s="8"/>
      <c r="K651" s="9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3.8" hidden="1" x14ac:dyDescent="0.25">
      <c r="A652" s="8"/>
      <c r="B652" s="8"/>
      <c r="C652" s="8"/>
      <c r="D652" s="8"/>
      <c r="E652" s="8"/>
      <c r="F652" s="8"/>
      <c r="G652" s="8"/>
      <c r="H652" s="9"/>
      <c r="I652" s="9"/>
      <c r="J652" s="8"/>
      <c r="K652" s="9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3.8" hidden="1" x14ac:dyDescent="0.25">
      <c r="A653" s="8"/>
      <c r="B653" s="8"/>
      <c r="C653" s="8"/>
      <c r="D653" s="8"/>
      <c r="E653" s="8"/>
      <c r="F653" s="8"/>
      <c r="G653" s="8"/>
      <c r="H653" s="9"/>
      <c r="I653" s="9"/>
      <c r="J653" s="8"/>
      <c r="K653" s="9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3.8" hidden="1" x14ac:dyDescent="0.25">
      <c r="A654" s="8"/>
      <c r="B654" s="8"/>
      <c r="C654" s="8"/>
      <c r="D654" s="8"/>
      <c r="E654" s="8"/>
      <c r="F654" s="8"/>
      <c r="G654" s="8"/>
      <c r="H654" s="9"/>
      <c r="I654" s="9"/>
      <c r="J654" s="8"/>
      <c r="K654" s="9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3.8" hidden="1" x14ac:dyDescent="0.25">
      <c r="A655" s="8"/>
      <c r="B655" s="8"/>
      <c r="C655" s="8"/>
      <c r="D655" s="8"/>
      <c r="E655" s="8"/>
      <c r="F655" s="8"/>
      <c r="G655" s="8"/>
      <c r="H655" s="9"/>
      <c r="I655" s="9"/>
      <c r="J655" s="8"/>
      <c r="K655" s="9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3.8" hidden="1" x14ac:dyDescent="0.25">
      <c r="A656" s="8"/>
      <c r="B656" s="8"/>
      <c r="C656" s="8"/>
      <c r="D656" s="8"/>
      <c r="E656" s="8"/>
      <c r="F656" s="8"/>
      <c r="G656" s="8"/>
      <c r="H656" s="9"/>
      <c r="I656" s="9"/>
      <c r="J656" s="8"/>
      <c r="K656" s="9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3.8" hidden="1" x14ac:dyDescent="0.25">
      <c r="A657" s="8"/>
      <c r="B657" s="8"/>
      <c r="C657" s="8"/>
      <c r="D657" s="8"/>
      <c r="E657" s="8"/>
      <c r="F657" s="8"/>
      <c r="G657" s="8"/>
      <c r="H657" s="9"/>
      <c r="I657" s="9"/>
      <c r="J657" s="8"/>
      <c r="K657" s="9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3.8" hidden="1" x14ac:dyDescent="0.25">
      <c r="A658" s="8"/>
      <c r="B658" s="8"/>
      <c r="C658" s="8"/>
      <c r="D658" s="8"/>
      <c r="E658" s="8"/>
      <c r="F658" s="8"/>
      <c r="G658" s="8"/>
      <c r="H658" s="9"/>
      <c r="I658" s="9"/>
      <c r="J658" s="8"/>
      <c r="K658" s="9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3.8" hidden="1" x14ac:dyDescent="0.25">
      <c r="A659" s="8"/>
      <c r="B659" s="8"/>
      <c r="C659" s="8"/>
      <c r="D659" s="8"/>
      <c r="E659" s="8"/>
      <c r="F659" s="8"/>
      <c r="G659" s="8"/>
      <c r="H659" s="9"/>
      <c r="I659" s="9"/>
      <c r="J659" s="8"/>
      <c r="K659" s="9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3.8" hidden="1" x14ac:dyDescent="0.25">
      <c r="A660" s="8"/>
      <c r="B660" s="8"/>
      <c r="C660" s="8"/>
      <c r="D660" s="8"/>
      <c r="E660" s="8"/>
      <c r="F660" s="8"/>
      <c r="G660" s="8"/>
      <c r="H660" s="9"/>
      <c r="I660" s="9"/>
      <c r="J660" s="8"/>
      <c r="K660" s="9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3.8" hidden="1" x14ac:dyDescent="0.25">
      <c r="A661" s="8"/>
      <c r="B661" s="8"/>
      <c r="C661" s="8"/>
      <c r="D661" s="8"/>
      <c r="E661" s="8"/>
      <c r="F661" s="8"/>
      <c r="G661" s="8"/>
      <c r="H661" s="9"/>
      <c r="I661" s="9"/>
      <c r="J661" s="8"/>
      <c r="K661" s="9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3.8" hidden="1" x14ac:dyDescent="0.25">
      <c r="A662" s="8"/>
      <c r="B662" s="8"/>
      <c r="C662" s="8"/>
      <c r="D662" s="8"/>
      <c r="E662" s="8"/>
      <c r="F662" s="8"/>
      <c r="G662" s="8"/>
      <c r="H662" s="9"/>
      <c r="I662" s="9"/>
      <c r="J662" s="8"/>
      <c r="K662" s="9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3.8" hidden="1" x14ac:dyDescent="0.25">
      <c r="A663" s="8"/>
      <c r="B663" s="8"/>
      <c r="C663" s="8"/>
      <c r="D663" s="8"/>
      <c r="E663" s="8"/>
      <c r="F663" s="8"/>
      <c r="G663" s="8"/>
      <c r="H663" s="9"/>
      <c r="I663" s="9"/>
      <c r="J663" s="8"/>
      <c r="K663" s="9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3.8" hidden="1" x14ac:dyDescent="0.25">
      <c r="A664" s="8"/>
      <c r="B664" s="8"/>
      <c r="C664" s="8"/>
      <c r="D664" s="8"/>
      <c r="E664" s="8"/>
      <c r="F664" s="8"/>
      <c r="G664" s="8"/>
      <c r="H664" s="9"/>
      <c r="I664" s="9"/>
      <c r="J664" s="8"/>
      <c r="K664" s="9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3.8" hidden="1" x14ac:dyDescent="0.25">
      <c r="A665" s="8"/>
      <c r="B665" s="8"/>
      <c r="C665" s="8"/>
      <c r="D665" s="8"/>
      <c r="E665" s="8"/>
      <c r="F665" s="8"/>
      <c r="G665" s="8"/>
      <c r="H665" s="9"/>
      <c r="I665" s="9"/>
      <c r="J665" s="8"/>
      <c r="K665" s="9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3.8" hidden="1" x14ac:dyDescent="0.25">
      <c r="A666" s="8"/>
      <c r="B666" s="8"/>
      <c r="C666" s="8"/>
      <c r="D666" s="8"/>
      <c r="E666" s="8"/>
      <c r="F666" s="8"/>
      <c r="G666" s="8"/>
      <c r="H666" s="9"/>
      <c r="I666" s="9"/>
      <c r="J666" s="8"/>
      <c r="K666" s="9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3.8" hidden="1" x14ac:dyDescent="0.25">
      <c r="A667" s="8"/>
      <c r="B667" s="8"/>
      <c r="C667" s="8"/>
      <c r="D667" s="8"/>
      <c r="E667" s="8"/>
      <c r="F667" s="8"/>
      <c r="G667" s="8"/>
      <c r="H667" s="9"/>
      <c r="I667" s="9"/>
      <c r="J667" s="8"/>
      <c r="K667" s="9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3.8" hidden="1" x14ac:dyDescent="0.25">
      <c r="A668" s="8"/>
      <c r="B668" s="8"/>
      <c r="C668" s="8"/>
      <c r="D668" s="8"/>
      <c r="E668" s="8"/>
      <c r="F668" s="8"/>
      <c r="G668" s="8"/>
      <c r="H668" s="9"/>
      <c r="I668" s="9"/>
      <c r="J668" s="8"/>
      <c r="K668" s="9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3.8" hidden="1" x14ac:dyDescent="0.25">
      <c r="A669" s="8"/>
      <c r="B669" s="8"/>
      <c r="C669" s="8"/>
      <c r="D669" s="8"/>
      <c r="E669" s="8"/>
      <c r="F669" s="8"/>
      <c r="G669" s="8"/>
      <c r="H669" s="9"/>
      <c r="I669" s="9"/>
      <c r="J669" s="8"/>
      <c r="K669" s="9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3.8" hidden="1" x14ac:dyDescent="0.25">
      <c r="A670" s="8"/>
      <c r="B670" s="8"/>
      <c r="C670" s="8"/>
      <c r="D670" s="8"/>
      <c r="E670" s="8"/>
      <c r="F670" s="8"/>
      <c r="G670" s="8"/>
      <c r="H670" s="9"/>
      <c r="I670" s="9"/>
      <c r="J670" s="8"/>
      <c r="K670" s="9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3.8" hidden="1" x14ac:dyDescent="0.25">
      <c r="A671" s="8"/>
      <c r="B671" s="8"/>
      <c r="C671" s="8"/>
      <c r="D671" s="8"/>
      <c r="E671" s="8"/>
      <c r="F671" s="8"/>
      <c r="G671" s="8"/>
      <c r="H671" s="9"/>
      <c r="I671" s="9"/>
      <c r="J671" s="8"/>
      <c r="K671" s="9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3.8" hidden="1" x14ac:dyDescent="0.25">
      <c r="A672" s="8"/>
      <c r="B672" s="8"/>
      <c r="C672" s="8"/>
      <c r="D672" s="8"/>
      <c r="E672" s="8"/>
      <c r="F672" s="8"/>
      <c r="G672" s="8"/>
      <c r="H672" s="9"/>
      <c r="I672" s="9"/>
      <c r="J672" s="8"/>
      <c r="K672" s="9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3.8" hidden="1" x14ac:dyDescent="0.25">
      <c r="A673" s="8"/>
      <c r="B673" s="8"/>
      <c r="C673" s="8"/>
      <c r="D673" s="8"/>
      <c r="E673" s="8"/>
      <c r="F673" s="8"/>
      <c r="G673" s="8"/>
      <c r="H673" s="9"/>
      <c r="I673" s="9"/>
      <c r="J673" s="8"/>
      <c r="K673" s="9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3.8" hidden="1" x14ac:dyDescent="0.25">
      <c r="A674" s="8"/>
      <c r="B674" s="8"/>
      <c r="C674" s="8"/>
      <c r="D674" s="8"/>
      <c r="E674" s="8"/>
      <c r="F674" s="8"/>
      <c r="G674" s="8"/>
      <c r="H674" s="9"/>
      <c r="I674" s="9"/>
      <c r="J674" s="8"/>
      <c r="K674" s="9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3.8" hidden="1" x14ac:dyDescent="0.25">
      <c r="A675" s="8"/>
      <c r="B675" s="8"/>
      <c r="C675" s="8"/>
      <c r="D675" s="8"/>
      <c r="E675" s="8"/>
      <c r="F675" s="8"/>
      <c r="G675" s="8"/>
      <c r="H675" s="9"/>
      <c r="I675" s="9"/>
      <c r="J675" s="8"/>
      <c r="K675" s="9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3.8" hidden="1" x14ac:dyDescent="0.25">
      <c r="A676" s="8"/>
      <c r="B676" s="8"/>
      <c r="C676" s="8"/>
      <c r="D676" s="8"/>
      <c r="E676" s="8"/>
      <c r="F676" s="8"/>
      <c r="G676" s="8"/>
      <c r="H676" s="9"/>
      <c r="I676" s="9"/>
      <c r="J676" s="8"/>
      <c r="K676" s="9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3.8" hidden="1" x14ac:dyDescent="0.25">
      <c r="A677" s="8"/>
      <c r="B677" s="8"/>
      <c r="C677" s="8"/>
      <c r="D677" s="8"/>
      <c r="E677" s="8"/>
      <c r="F677" s="8"/>
      <c r="G677" s="8"/>
      <c r="H677" s="9"/>
      <c r="I677" s="9"/>
      <c r="J677" s="8"/>
      <c r="K677" s="9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3.8" hidden="1" x14ac:dyDescent="0.25">
      <c r="A678" s="8"/>
      <c r="B678" s="8"/>
      <c r="C678" s="8"/>
      <c r="D678" s="8"/>
      <c r="E678" s="8"/>
      <c r="F678" s="8"/>
      <c r="G678" s="8"/>
      <c r="H678" s="9"/>
      <c r="I678" s="9"/>
      <c r="J678" s="8"/>
      <c r="K678" s="9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3.8" hidden="1" x14ac:dyDescent="0.25">
      <c r="A679" s="8"/>
      <c r="B679" s="8"/>
      <c r="C679" s="8"/>
      <c r="D679" s="8"/>
      <c r="E679" s="8"/>
      <c r="F679" s="8"/>
      <c r="G679" s="8"/>
      <c r="H679" s="9"/>
      <c r="I679" s="9"/>
      <c r="J679" s="8"/>
      <c r="K679" s="9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3.8" hidden="1" x14ac:dyDescent="0.25">
      <c r="A680" s="8"/>
      <c r="B680" s="8"/>
      <c r="C680" s="8"/>
      <c r="D680" s="8"/>
      <c r="E680" s="8"/>
      <c r="F680" s="8"/>
      <c r="G680" s="8"/>
      <c r="H680" s="9"/>
      <c r="I680" s="9"/>
      <c r="J680" s="8"/>
      <c r="K680" s="9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3.8" hidden="1" x14ac:dyDescent="0.25">
      <c r="A681" s="8"/>
      <c r="B681" s="8"/>
      <c r="C681" s="8"/>
      <c r="D681" s="8"/>
      <c r="E681" s="8"/>
      <c r="F681" s="8"/>
      <c r="G681" s="8"/>
      <c r="H681" s="9"/>
      <c r="I681" s="9"/>
      <c r="J681" s="8"/>
      <c r="K681" s="9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3.8" hidden="1" x14ac:dyDescent="0.25">
      <c r="A682" s="8"/>
      <c r="B682" s="8"/>
      <c r="C682" s="8"/>
      <c r="D682" s="8"/>
      <c r="E682" s="8"/>
      <c r="F682" s="8"/>
      <c r="G682" s="8"/>
      <c r="H682" s="9"/>
      <c r="I682" s="9"/>
      <c r="J682" s="8"/>
      <c r="K682" s="9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3.8" hidden="1" x14ac:dyDescent="0.25">
      <c r="A683" s="8"/>
      <c r="B683" s="8"/>
      <c r="C683" s="8"/>
      <c r="D683" s="8"/>
      <c r="E683" s="8"/>
      <c r="F683" s="8"/>
      <c r="G683" s="8"/>
      <c r="H683" s="9"/>
      <c r="I683" s="9"/>
      <c r="J683" s="8"/>
      <c r="K683" s="9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3.8" hidden="1" x14ac:dyDescent="0.25">
      <c r="A684" s="8"/>
      <c r="B684" s="8"/>
      <c r="C684" s="8"/>
      <c r="D684" s="8"/>
      <c r="E684" s="8"/>
      <c r="F684" s="8"/>
      <c r="G684" s="8"/>
      <c r="H684" s="9"/>
      <c r="I684" s="9"/>
      <c r="J684" s="8"/>
      <c r="K684" s="9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3.8" hidden="1" x14ac:dyDescent="0.25">
      <c r="A685" s="8"/>
      <c r="B685" s="8"/>
      <c r="C685" s="8"/>
      <c r="D685" s="8"/>
      <c r="E685" s="8"/>
      <c r="F685" s="8"/>
      <c r="G685" s="8"/>
      <c r="H685" s="9"/>
      <c r="I685" s="9"/>
      <c r="J685" s="8"/>
      <c r="K685" s="9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3.8" hidden="1" x14ac:dyDescent="0.25">
      <c r="A686" s="8"/>
      <c r="B686" s="8"/>
      <c r="C686" s="8"/>
      <c r="D686" s="8"/>
      <c r="E686" s="8"/>
      <c r="F686" s="8"/>
      <c r="G686" s="8"/>
      <c r="H686" s="9"/>
      <c r="I686" s="9"/>
      <c r="J686" s="8"/>
      <c r="K686" s="9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3.8" hidden="1" x14ac:dyDescent="0.25">
      <c r="A687" s="8"/>
      <c r="B687" s="8"/>
      <c r="C687" s="8"/>
      <c r="D687" s="8"/>
      <c r="E687" s="8"/>
      <c r="F687" s="8"/>
      <c r="G687" s="8"/>
      <c r="H687" s="9"/>
      <c r="I687" s="9"/>
      <c r="J687" s="8"/>
      <c r="K687" s="9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3.8" hidden="1" x14ac:dyDescent="0.25">
      <c r="A688" s="8"/>
      <c r="B688" s="8"/>
      <c r="C688" s="8"/>
      <c r="D688" s="8"/>
      <c r="E688" s="8"/>
      <c r="F688" s="8"/>
      <c r="G688" s="8"/>
      <c r="H688" s="9"/>
      <c r="I688" s="9"/>
      <c r="J688" s="8"/>
      <c r="K688" s="9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3.8" hidden="1" x14ac:dyDescent="0.25">
      <c r="A689" s="8"/>
      <c r="B689" s="8"/>
      <c r="C689" s="8"/>
      <c r="D689" s="8"/>
      <c r="E689" s="8"/>
      <c r="F689" s="8"/>
      <c r="G689" s="8"/>
      <c r="H689" s="9"/>
      <c r="I689" s="9"/>
      <c r="J689" s="8"/>
      <c r="K689" s="9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3.8" hidden="1" x14ac:dyDescent="0.25">
      <c r="A690" s="8"/>
      <c r="B690" s="8"/>
      <c r="C690" s="8"/>
      <c r="D690" s="8"/>
      <c r="E690" s="8"/>
      <c r="F690" s="8"/>
      <c r="G690" s="8"/>
      <c r="H690" s="9"/>
      <c r="I690" s="9"/>
      <c r="J690" s="8"/>
      <c r="K690" s="9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3.8" hidden="1" x14ac:dyDescent="0.25">
      <c r="A691" s="8"/>
      <c r="B691" s="8"/>
      <c r="C691" s="8"/>
      <c r="D691" s="8"/>
      <c r="E691" s="8"/>
      <c r="F691" s="8"/>
      <c r="G691" s="8"/>
      <c r="H691" s="9"/>
      <c r="I691" s="9"/>
      <c r="J691" s="8"/>
      <c r="K691" s="9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3.8" hidden="1" x14ac:dyDescent="0.25">
      <c r="A692" s="8"/>
      <c r="B692" s="8"/>
      <c r="C692" s="8"/>
      <c r="D692" s="8"/>
      <c r="E692" s="8"/>
      <c r="F692" s="8"/>
      <c r="G692" s="8"/>
      <c r="H692" s="9"/>
      <c r="I692" s="9"/>
      <c r="J692" s="8"/>
      <c r="K692" s="9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3.8" hidden="1" x14ac:dyDescent="0.25">
      <c r="A693" s="8"/>
      <c r="B693" s="8"/>
      <c r="C693" s="8"/>
      <c r="D693" s="8"/>
      <c r="E693" s="8"/>
      <c r="F693" s="8"/>
      <c r="G693" s="8"/>
      <c r="H693" s="9"/>
      <c r="I693" s="9"/>
      <c r="J693" s="8"/>
      <c r="K693" s="9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3.8" hidden="1" x14ac:dyDescent="0.25">
      <c r="A694" s="8"/>
      <c r="B694" s="8"/>
      <c r="C694" s="8"/>
      <c r="D694" s="8"/>
      <c r="E694" s="8"/>
      <c r="F694" s="8"/>
      <c r="G694" s="8"/>
      <c r="H694" s="9"/>
      <c r="I694" s="9"/>
      <c r="J694" s="8"/>
      <c r="K694" s="9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3.8" hidden="1" x14ac:dyDescent="0.25">
      <c r="A695" s="8"/>
      <c r="B695" s="8"/>
      <c r="C695" s="8"/>
      <c r="D695" s="8"/>
      <c r="E695" s="8"/>
      <c r="F695" s="8"/>
      <c r="G695" s="8"/>
      <c r="H695" s="9"/>
      <c r="I695" s="9"/>
      <c r="J695" s="8"/>
      <c r="K695" s="9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3.8" hidden="1" x14ac:dyDescent="0.25">
      <c r="A696" s="8"/>
      <c r="B696" s="8"/>
      <c r="C696" s="8"/>
      <c r="D696" s="8"/>
      <c r="E696" s="8"/>
      <c r="F696" s="8"/>
      <c r="G696" s="8"/>
      <c r="H696" s="9"/>
      <c r="I696" s="9"/>
      <c r="J696" s="8"/>
      <c r="K696" s="9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3.8" hidden="1" x14ac:dyDescent="0.25">
      <c r="A697" s="8"/>
      <c r="B697" s="8"/>
      <c r="C697" s="8"/>
      <c r="D697" s="8"/>
      <c r="E697" s="8"/>
      <c r="F697" s="8"/>
      <c r="G697" s="8"/>
      <c r="H697" s="9"/>
      <c r="I697" s="9"/>
      <c r="J697" s="8"/>
      <c r="K697" s="9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3.8" hidden="1" x14ac:dyDescent="0.25">
      <c r="A698" s="8"/>
      <c r="B698" s="8"/>
      <c r="C698" s="8"/>
      <c r="D698" s="8"/>
      <c r="E698" s="8"/>
      <c r="F698" s="8"/>
      <c r="G698" s="8"/>
      <c r="H698" s="9"/>
      <c r="I698" s="9"/>
      <c r="J698" s="8"/>
      <c r="K698" s="9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3.8" hidden="1" x14ac:dyDescent="0.25">
      <c r="A699" s="8"/>
      <c r="B699" s="8"/>
      <c r="C699" s="8"/>
      <c r="D699" s="8"/>
      <c r="E699" s="8"/>
      <c r="F699" s="8"/>
      <c r="G699" s="8"/>
      <c r="H699" s="9"/>
      <c r="I699" s="9"/>
      <c r="J699" s="8"/>
      <c r="K699" s="9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3.8" hidden="1" x14ac:dyDescent="0.25">
      <c r="A700" s="8"/>
      <c r="B700" s="8"/>
      <c r="C700" s="8"/>
      <c r="D700" s="8"/>
      <c r="E700" s="8"/>
      <c r="F700" s="8"/>
      <c r="G700" s="8"/>
      <c r="H700" s="9"/>
      <c r="I700" s="9"/>
      <c r="J700" s="8"/>
      <c r="K700" s="9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3.8" hidden="1" x14ac:dyDescent="0.25">
      <c r="A701" s="8"/>
      <c r="B701" s="8"/>
      <c r="C701" s="8"/>
      <c r="D701" s="8"/>
      <c r="E701" s="8"/>
      <c r="F701" s="8"/>
      <c r="G701" s="8"/>
      <c r="H701" s="9"/>
      <c r="I701" s="9"/>
      <c r="J701" s="8"/>
      <c r="K701" s="9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3.8" hidden="1" x14ac:dyDescent="0.25">
      <c r="A702" s="8"/>
      <c r="B702" s="8"/>
      <c r="C702" s="8"/>
      <c r="D702" s="8"/>
      <c r="E702" s="8"/>
      <c r="F702" s="8"/>
      <c r="G702" s="8"/>
      <c r="H702" s="9"/>
      <c r="I702" s="9"/>
      <c r="J702" s="8"/>
      <c r="K702" s="9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3.8" hidden="1" x14ac:dyDescent="0.25">
      <c r="A703" s="8"/>
      <c r="B703" s="8"/>
      <c r="C703" s="8"/>
      <c r="D703" s="8"/>
      <c r="E703" s="8"/>
      <c r="F703" s="8"/>
      <c r="G703" s="8"/>
      <c r="H703" s="9"/>
      <c r="I703" s="9"/>
      <c r="J703" s="8"/>
      <c r="K703" s="9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3.8" hidden="1" x14ac:dyDescent="0.25">
      <c r="A704" s="8"/>
      <c r="B704" s="8"/>
      <c r="C704" s="8"/>
      <c r="D704" s="8"/>
      <c r="E704" s="8"/>
      <c r="F704" s="8"/>
      <c r="G704" s="8"/>
      <c r="H704" s="9"/>
      <c r="I704" s="9"/>
      <c r="J704" s="8"/>
      <c r="K704" s="9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3.8" hidden="1" x14ac:dyDescent="0.25">
      <c r="A705" s="8"/>
      <c r="B705" s="8"/>
      <c r="C705" s="8"/>
      <c r="D705" s="8"/>
      <c r="E705" s="8"/>
      <c r="F705" s="8"/>
      <c r="G705" s="8"/>
      <c r="H705" s="9"/>
      <c r="I705" s="9"/>
      <c r="J705" s="8"/>
      <c r="K705" s="9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3.8" hidden="1" x14ac:dyDescent="0.25">
      <c r="A706" s="8"/>
      <c r="B706" s="8"/>
      <c r="C706" s="8"/>
      <c r="D706" s="8"/>
      <c r="E706" s="8"/>
      <c r="F706" s="8"/>
      <c r="G706" s="8"/>
      <c r="H706" s="9"/>
      <c r="I706" s="9"/>
      <c r="J706" s="8"/>
      <c r="K706" s="9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3.8" hidden="1" x14ac:dyDescent="0.25">
      <c r="A707" s="8"/>
      <c r="B707" s="8"/>
      <c r="C707" s="8"/>
      <c r="D707" s="8"/>
      <c r="E707" s="8"/>
      <c r="F707" s="8"/>
      <c r="G707" s="8"/>
      <c r="H707" s="9"/>
      <c r="I707" s="9"/>
      <c r="J707" s="8"/>
      <c r="K707" s="9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3.8" hidden="1" x14ac:dyDescent="0.25">
      <c r="A708" s="8"/>
      <c r="B708" s="8"/>
      <c r="C708" s="8"/>
      <c r="D708" s="8"/>
      <c r="E708" s="8"/>
      <c r="F708" s="8"/>
      <c r="G708" s="8"/>
      <c r="H708" s="9"/>
      <c r="I708" s="9"/>
      <c r="J708" s="8"/>
      <c r="K708" s="9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3.8" hidden="1" x14ac:dyDescent="0.25">
      <c r="A709" s="8"/>
      <c r="B709" s="8"/>
      <c r="C709" s="8"/>
      <c r="D709" s="8"/>
      <c r="E709" s="8"/>
      <c r="F709" s="8"/>
      <c r="G709" s="8"/>
      <c r="H709" s="9"/>
      <c r="I709" s="9"/>
      <c r="J709" s="8"/>
      <c r="K709" s="9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3.8" hidden="1" x14ac:dyDescent="0.25">
      <c r="A710" s="8"/>
      <c r="B710" s="8"/>
      <c r="C710" s="8"/>
      <c r="D710" s="8"/>
      <c r="E710" s="8"/>
      <c r="F710" s="8"/>
      <c r="G710" s="8"/>
      <c r="H710" s="9"/>
      <c r="I710" s="9"/>
      <c r="J710" s="8"/>
      <c r="K710" s="9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3.8" hidden="1" x14ac:dyDescent="0.25">
      <c r="A711" s="8"/>
      <c r="B711" s="8"/>
      <c r="C711" s="8"/>
      <c r="D711" s="8"/>
      <c r="E711" s="8"/>
      <c r="F711" s="8"/>
      <c r="G711" s="8"/>
      <c r="H711" s="9"/>
      <c r="I711" s="9"/>
      <c r="J711" s="8"/>
      <c r="K711" s="9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3.8" hidden="1" x14ac:dyDescent="0.25">
      <c r="A712" s="8"/>
      <c r="B712" s="8"/>
      <c r="C712" s="8"/>
      <c r="D712" s="8"/>
      <c r="E712" s="8"/>
      <c r="F712" s="8"/>
      <c r="G712" s="8"/>
      <c r="H712" s="9"/>
      <c r="I712" s="9"/>
      <c r="J712" s="8"/>
      <c r="K712" s="9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3.8" hidden="1" x14ac:dyDescent="0.25">
      <c r="A713" s="8"/>
      <c r="B713" s="8"/>
      <c r="C713" s="8"/>
      <c r="D713" s="8"/>
      <c r="E713" s="8"/>
      <c r="F713" s="8"/>
      <c r="G713" s="8"/>
      <c r="H713" s="9"/>
      <c r="I713" s="9"/>
      <c r="J713" s="8"/>
      <c r="K713" s="9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3.8" hidden="1" x14ac:dyDescent="0.25">
      <c r="A714" s="8"/>
      <c r="B714" s="8"/>
      <c r="C714" s="8"/>
      <c r="D714" s="8"/>
      <c r="E714" s="8"/>
      <c r="F714" s="8"/>
      <c r="G714" s="8"/>
      <c r="H714" s="9"/>
      <c r="I714" s="9"/>
      <c r="J714" s="8"/>
      <c r="K714" s="9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3.8" hidden="1" x14ac:dyDescent="0.25">
      <c r="A715" s="8"/>
      <c r="B715" s="8"/>
      <c r="C715" s="8"/>
      <c r="D715" s="8"/>
      <c r="E715" s="8"/>
      <c r="F715" s="8"/>
      <c r="G715" s="8"/>
      <c r="H715" s="9"/>
      <c r="I715" s="9"/>
      <c r="J715" s="8"/>
      <c r="K715" s="9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3.8" hidden="1" x14ac:dyDescent="0.25">
      <c r="A716" s="8"/>
      <c r="B716" s="8"/>
      <c r="C716" s="8"/>
      <c r="D716" s="8"/>
      <c r="E716" s="8"/>
      <c r="F716" s="8"/>
      <c r="G716" s="8"/>
      <c r="H716" s="9"/>
      <c r="I716" s="9"/>
      <c r="J716" s="8"/>
      <c r="K716" s="9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3.8" hidden="1" x14ac:dyDescent="0.25">
      <c r="A717" s="8"/>
      <c r="B717" s="8"/>
      <c r="C717" s="8"/>
      <c r="D717" s="8"/>
      <c r="E717" s="8"/>
      <c r="F717" s="8"/>
      <c r="G717" s="8"/>
      <c r="H717" s="9"/>
      <c r="I717" s="9"/>
      <c r="J717" s="8"/>
      <c r="K717" s="9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3.8" hidden="1" x14ac:dyDescent="0.25">
      <c r="A718" s="8"/>
      <c r="B718" s="8"/>
      <c r="C718" s="8"/>
      <c r="D718" s="8"/>
      <c r="E718" s="8"/>
      <c r="F718" s="8"/>
      <c r="G718" s="8"/>
      <c r="H718" s="9"/>
      <c r="I718" s="9"/>
      <c r="J718" s="8"/>
      <c r="K718" s="9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3.8" hidden="1" x14ac:dyDescent="0.25">
      <c r="A719" s="8"/>
      <c r="B719" s="8"/>
      <c r="C719" s="8"/>
      <c r="D719" s="8"/>
      <c r="E719" s="8"/>
      <c r="F719" s="8"/>
      <c r="G719" s="8"/>
      <c r="H719" s="9"/>
      <c r="I719" s="9"/>
      <c r="J719" s="8"/>
      <c r="K719" s="9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3.8" hidden="1" x14ac:dyDescent="0.25">
      <c r="A720" s="8"/>
      <c r="B720" s="8"/>
      <c r="C720" s="8"/>
      <c r="D720" s="8"/>
      <c r="E720" s="8"/>
      <c r="F720" s="8"/>
      <c r="G720" s="8"/>
      <c r="H720" s="9"/>
      <c r="I720" s="9"/>
      <c r="J720" s="8"/>
      <c r="K720" s="9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3.8" hidden="1" x14ac:dyDescent="0.25">
      <c r="A721" s="8"/>
      <c r="B721" s="8"/>
      <c r="C721" s="8"/>
      <c r="D721" s="8"/>
      <c r="E721" s="8"/>
      <c r="F721" s="8"/>
      <c r="G721" s="8"/>
      <c r="H721" s="9"/>
      <c r="I721" s="9"/>
      <c r="J721" s="8"/>
      <c r="K721" s="9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3.8" hidden="1" x14ac:dyDescent="0.25">
      <c r="A722" s="8"/>
      <c r="B722" s="8"/>
      <c r="C722" s="8"/>
      <c r="D722" s="8"/>
      <c r="E722" s="8"/>
      <c r="F722" s="8"/>
      <c r="G722" s="8"/>
      <c r="H722" s="9"/>
      <c r="I722" s="9"/>
      <c r="J722" s="8"/>
      <c r="K722" s="9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3.8" hidden="1" x14ac:dyDescent="0.25">
      <c r="A723" s="8"/>
      <c r="B723" s="8"/>
      <c r="C723" s="8"/>
      <c r="D723" s="8"/>
      <c r="E723" s="8"/>
      <c r="F723" s="8"/>
      <c r="G723" s="8"/>
      <c r="H723" s="9"/>
      <c r="I723" s="9"/>
      <c r="J723" s="8"/>
      <c r="K723" s="9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3.8" hidden="1" x14ac:dyDescent="0.25">
      <c r="A724" s="8"/>
      <c r="B724" s="8"/>
      <c r="C724" s="8"/>
      <c r="D724" s="8"/>
      <c r="E724" s="8"/>
      <c r="F724" s="8"/>
      <c r="G724" s="8"/>
      <c r="H724" s="9"/>
      <c r="I724" s="9"/>
      <c r="J724" s="8"/>
      <c r="K724" s="9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3.8" hidden="1" x14ac:dyDescent="0.25">
      <c r="A725" s="8"/>
      <c r="B725" s="8"/>
      <c r="C725" s="8"/>
      <c r="D725" s="8"/>
      <c r="E725" s="8"/>
      <c r="F725" s="8"/>
      <c r="G725" s="8"/>
      <c r="H725" s="9"/>
      <c r="I725" s="9"/>
      <c r="J725" s="8"/>
      <c r="K725" s="9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3.8" hidden="1" x14ac:dyDescent="0.25">
      <c r="A726" s="8"/>
      <c r="B726" s="8"/>
      <c r="C726" s="8"/>
      <c r="D726" s="8"/>
      <c r="E726" s="8"/>
      <c r="F726" s="8"/>
      <c r="G726" s="8"/>
      <c r="H726" s="9"/>
      <c r="I726" s="9"/>
      <c r="J726" s="8"/>
      <c r="K726" s="9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3.8" hidden="1" x14ac:dyDescent="0.25">
      <c r="A727" s="8"/>
      <c r="B727" s="8"/>
      <c r="C727" s="8"/>
      <c r="D727" s="8"/>
      <c r="E727" s="8"/>
      <c r="F727" s="8"/>
      <c r="G727" s="8"/>
      <c r="H727" s="9"/>
      <c r="I727" s="9"/>
      <c r="J727" s="8"/>
      <c r="K727" s="9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3.8" hidden="1" x14ac:dyDescent="0.25">
      <c r="A728" s="8"/>
      <c r="B728" s="8"/>
      <c r="C728" s="8"/>
      <c r="D728" s="8"/>
      <c r="E728" s="8"/>
      <c r="F728" s="8"/>
      <c r="G728" s="8"/>
      <c r="H728" s="9"/>
      <c r="I728" s="9"/>
      <c r="J728" s="8"/>
      <c r="K728" s="9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3.8" hidden="1" x14ac:dyDescent="0.25">
      <c r="A729" s="8"/>
      <c r="B729" s="8"/>
      <c r="C729" s="8"/>
      <c r="D729" s="8"/>
      <c r="E729" s="8"/>
      <c r="F729" s="8"/>
      <c r="G729" s="8"/>
      <c r="H729" s="9"/>
      <c r="I729" s="9"/>
      <c r="J729" s="8"/>
      <c r="K729" s="9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3.8" hidden="1" x14ac:dyDescent="0.25">
      <c r="A730" s="8"/>
      <c r="B730" s="8"/>
      <c r="C730" s="8"/>
      <c r="D730" s="8"/>
      <c r="E730" s="8"/>
      <c r="F730" s="8"/>
      <c r="G730" s="8"/>
      <c r="H730" s="9"/>
      <c r="I730" s="9"/>
      <c r="J730" s="8"/>
      <c r="K730" s="9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3.8" hidden="1" x14ac:dyDescent="0.25">
      <c r="A731" s="8"/>
      <c r="B731" s="8"/>
      <c r="C731" s="8"/>
      <c r="D731" s="8"/>
      <c r="E731" s="8"/>
      <c r="F731" s="8"/>
      <c r="G731" s="8"/>
      <c r="H731" s="9"/>
      <c r="I731" s="9"/>
      <c r="J731" s="8"/>
      <c r="K731" s="9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3.8" hidden="1" x14ac:dyDescent="0.25">
      <c r="A732" s="8"/>
      <c r="B732" s="8"/>
      <c r="C732" s="8"/>
      <c r="D732" s="8"/>
      <c r="E732" s="8"/>
      <c r="F732" s="8"/>
      <c r="G732" s="8"/>
      <c r="H732" s="9"/>
      <c r="I732" s="9"/>
      <c r="J732" s="8"/>
      <c r="K732" s="9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3.8" hidden="1" x14ac:dyDescent="0.25">
      <c r="A733" s="8"/>
      <c r="B733" s="8"/>
      <c r="C733" s="8"/>
      <c r="D733" s="8"/>
      <c r="E733" s="8"/>
      <c r="F733" s="8"/>
      <c r="G733" s="8"/>
      <c r="H733" s="9"/>
      <c r="I733" s="9"/>
      <c r="J733" s="8"/>
      <c r="K733" s="9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3.8" hidden="1" x14ac:dyDescent="0.25">
      <c r="A734" s="8"/>
      <c r="B734" s="8"/>
      <c r="C734" s="8"/>
      <c r="D734" s="8"/>
      <c r="E734" s="8"/>
      <c r="F734" s="8"/>
      <c r="G734" s="8"/>
      <c r="H734" s="9"/>
      <c r="I734" s="9"/>
      <c r="J734" s="8"/>
      <c r="K734" s="9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3.8" hidden="1" x14ac:dyDescent="0.25">
      <c r="A735" s="8"/>
      <c r="B735" s="8"/>
      <c r="C735" s="8"/>
      <c r="D735" s="8"/>
      <c r="E735" s="8"/>
      <c r="F735" s="8"/>
      <c r="G735" s="8"/>
      <c r="H735" s="9"/>
      <c r="I735" s="9"/>
      <c r="J735" s="8"/>
      <c r="K735" s="9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3.8" hidden="1" x14ac:dyDescent="0.25">
      <c r="A736" s="8"/>
      <c r="B736" s="8"/>
      <c r="C736" s="8"/>
      <c r="D736" s="8"/>
      <c r="E736" s="8"/>
      <c r="F736" s="8"/>
      <c r="G736" s="8"/>
      <c r="H736" s="9"/>
      <c r="I736" s="9"/>
      <c r="J736" s="8"/>
      <c r="K736" s="9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3.8" hidden="1" x14ac:dyDescent="0.25">
      <c r="A737" s="8"/>
      <c r="B737" s="8"/>
      <c r="C737" s="8"/>
      <c r="D737" s="8"/>
      <c r="E737" s="8"/>
      <c r="F737" s="8"/>
      <c r="G737" s="8"/>
      <c r="H737" s="9"/>
      <c r="I737" s="9"/>
      <c r="J737" s="8"/>
      <c r="K737" s="9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3.8" hidden="1" x14ac:dyDescent="0.25">
      <c r="A738" s="8"/>
      <c r="B738" s="8"/>
      <c r="C738" s="8"/>
      <c r="D738" s="8"/>
      <c r="E738" s="8"/>
      <c r="F738" s="8"/>
      <c r="G738" s="8"/>
      <c r="H738" s="9"/>
      <c r="I738" s="9"/>
      <c r="J738" s="8"/>
      <c r="K738" s="9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3.8" hidden="1" x14ac:dyDescent="0.25">
      <c r="A739" s="8"/>
      <c r="B739" s="8"/>
      <c r="C739" s="8"/>
      <c r="D739" s="8"/>
      <c r="E739" s="8"/>
      <c r="F739" s="8"/>
      <c r="G739" s="8"/>
      <c r="H739" s="9"/>
      <c r="I739" s="9"/>
      <c r="J739" s="8"/>
      <c r="K739" s="9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3.8" hidden="1" x14ac:dyDescent="0.25">
      <c r="A740" s="8"/>
      <c r="B740" s="8"/>
      <c r="C740" s="8"/>
      <c r="D740" s="8"/>
      <c r="E740" s="8"/>
      <c r="F740" s="8"/>
      <c r="G740" s="8"/>
      <c r="H740" s="9"/>
      <c r="I740" s="9"/>
      <c r="J740" s="8"/>
      <c r="K740" s="9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3.8" hidden="1" x14ac:dyDescent="0.25">
      <c r="A741" s="8"/>
      <c r="B741" s="8"/>
      <c r="C741" s="8"/>
      <c r="D741" s="8"/>
      <c r="E741" s="8"/>
      <c r="F741" s="8"/>
      <c r="G741" s="8"/>
      <c r="H741" s="9"/>
      <c r="I741" s="9"/>
      <c r="J741" s="8"/>
      <c r="K741" s="9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3.8" hidden="1" x14ac:dyDescent="0.25">
      <c r="A742" s="8"/>
      <c r="B742" s="8"/>
      <c r="C742" s="8"/>
      <c r="D742" s="8"/>
      <c r="E742" s="8"/>
      <c r="F742" s="8"/>
      <c r="G742" s="8"/>
      <c r="H742" s="9"/>
      <c r="I742" s="9"/>
      <c r="J742" s="8"/>
      <c r="K742" s="9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3.8" hidden="1" x14ac:dyDescent="0.25">
      <c r="A743" s="8"/>
      <c r="B743" s="8"/>
      <c r="C743" s="8"/>
      <c r="D743" s="8"/>
      <c r="E743" s="8"/>
      <c r="F743" s="8"/>
      <c r="G743" s="8"/>
      <c r="H743" s="9"/>
      <c r="I743" s="9"/>
      <c r="J743" s="8"/>
      <c r="K743" s="9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3.8" hidden="1" x14ac:dyDescent="0.25">
      <c r="A744" s="8"/>
      <c r="B744" s="8"/>
      <c r="C744" s="8"/>
      <c r="D744" s="8"/>
      <c r="E744" s="8"/>
      <c r="F744" s="8"/>
      <c r="G744" s="8"/>
      <c r="H744" s="9"/>
      <c r="I744" s="9"/>
      <c r="J744" s="8"/>
      <c r="K744" s="9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3.8" hidden="1" x14ac:dyDescent="0.25">
      <c r="A745" s="8"/>
      <c r="B745" s="8"/>
      <c r="C745" s="8"/>
      <c r="D745" s="8"/>
      <c r="E745" s="8"/>
      <c r="F745" s="8"/>
      <c r="G745" s="8"/>
      <c r="H745" s="9"/>
      <c r="I745" s="9"/>
      <c r="J745" s="8"/>
      <c r="K745" s="9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3.8" hidden="1" x14ac:dyDescent="0.25">
      <c r="A746" s="8"/>
      <c r="B746" s="8"/>
      <c r="C746" s="8"/>
      <c r="D746" s="8"/>
      <c r="E746" s="8"/>
      <c r="F746" s="8"/>
      <c r="G746" s="8"/>
      <c r="H746" s="9"/>
      <c r="I746" s="9"/>
      <c r="J746" s="8"/>
      <c r="K746" s="9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3.8" hidden="1" x14ac:dyDescent="0.25">
      <c r="A747" s="8"/>
      <c r="B747" s="8"/>
      <c r="C747" s="8"/>
      <c r="D747" s="8"/>
      <c r="E747" s="8"/>
      <c r="F747" s="8"/>
      <c r="G747" s="8"/>
      <c r="H747" s="9"/>
      <c r="I747" s="9"/>
      <c r="J747" s="8"/>
      <c r="K747" s="9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3.8" hidden="1" x14ac:dyDescent="0.25">
      <c r="A748" s="8"/>
      <c r="B748" s="8"/>
      <c r="C748" s="8"/>
      <c r="D748" s="8"/>
      <c r="E748" s="8"/>
      <c r="F748" s="8"/>
      <c r="G748" s="8"/>
      <c r="H748" s="9"/>
      <c r="I748" s="9"/>
      <c r="J748" s="8"/>
      <c r="K748" s="9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3.8" hidden="1" x14ac:dyDescent="0.25">
      <c r="A749" s="8"/>
      <c r="B749" s="8"/>
      <c r="C749" s="8"/>
      <c r="D749" s="8"/>
      <c r="E749" s="8"/>
      <c r="F749" s="8"/>
      <c r="G749" s="8"/>
      <c r="H749" s="9"/>
      <c r="I749" s="9"/>
      <c r="J749" s="8"/>
      <c r="K749" s="9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3.8" hidden="1" x14ac:dyDescent="0.25">
      <c r="A750" s="8"/>
      <c r="B750" s="8"/>
      <c r="C750" s="8"/>
      <c r="D750" s="8"/>
      <c r="E750" s="8"/>
      <c r="F750" s="8"/>
      <c r="G750" s="8"/>
      <c r="H750" s="9"/>
      <c r="I750" s="9"/>
      <c r="J750" s="8"/>
      <c r="K750" s="9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3.8" hidden="1" x14ac:dyDescent="0.25">
      <c r="A751" s="8"/>
      <c r="B751" s="8"/>
      <c r="C751" s="8"/>
      <c r="D751" s="8"/>
      <c r="E751" s="8"/>
      <c r="F751" s="8"/>
      <c r="G751" s="8"/>
      <c r="H751" s="9"/>
      <c r="I751" s="9"/>
      <c r="J751" s="8"/>
      <c r="K751" s="9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3.8" hidden="1" x14ac:dyDescent="0.25">
      <c r="A752" s="8"/>
      <c r="B752" s="8"/>
      <c r="C752" s="8"/>
      <c r="D752" s="8"/>
      <c r="E752" s="8"/>
      <c r="F752" s="8"/>
      <c r="G752" s="8"/>
      <c r="H752" s="9"/>
      <c r="I752" s="9"/>
      <c r="J752" s="8"/>
      <c r="K752" s="9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3.8" hidden="1" x14ac:dyDescent="0.25">
      <c r="A753" s="8"/>
      <c r="B753" s="8"/>
      <c r="C753" s="8"/>
      <c r="D753" s="8"/>
      <c r="E753" s="8"/>
      <c r="F753" s="8"/>
      <c r="G753" s="8"/>
      <c r="H753" s="9"/>
      <c r="I753" s="9"/>
      <c r="J753" s="8"/>
      <c r="K753" s="9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3.8" hidden="1" x14ac:dyDescent="0.25">
      <c r="A754" s="8"/>
      <c r="B754" s="8"/>
      <c r="C754" s="8"/>
      <c r="D754" s="8"/>
      <c r="E754" s="8"/>
      <c r="F754" s="8"/>
      <c r="G754" s="8"/>
      <c r="H754" s="9"/>
      <c r="I754" s="9"/>
      <c r="J754" s="8"/>
      <c r="K754" s="9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3.8" hidden="1" x14ac:dyDescent="0.25">
      <c r="A755" s="8"/>
      <c r="B755" s="8"/>
      <c r="C755" s="8"/>
      <c r="D755" s="8"/>
      <c r="E755" s="8"/>
      <c r="F755" s="8"/>
      <c r="G755" s="8"/>
      <c r="H755" s="9"/>
      <c r="I755" s="9"/>
      <c r="J755" s="8"/>
      <c r="K755" s="9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3.8" hidden="1" x14ac:dyDescent="0.25">
      <c r="A756" s="8"/>
      <c r="B756" s="8"/>
      <c r="C756" s="8"/>
      <c r="D756" s="8"/>
      <c r="E756" s="8"/>
      <c r="F756" s="8"/>
      <c r="G756" s="8"/>
      <c r="H756" s="9"/>
      <c r="I756" s="9"/>
      <c r="J756" s="8"/>
      <c r="K756" s="9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3.8" hidden="1" x14ac:dyDescent="0.25">
      <c r="A757" s="8"/>
      <c r="B757" s="8"/>
      <c r="C757" s="8"/>
      <c r="D757" s="8"/>
      <c r="E757" s="8"/>
      <c r="F757" s="8"/>
      <c r="G757" s="8"/>
      <c r="H757" s="9"/>
      <c r="I757" s="9"/>
      <c r="J757" s="8"/>
      <c r="K757" s="9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3.8" hidden="1" x14ac:dyDescent="0.25">
      <c r="A758" s="8"/>
      <c r="B758" s="8"/>
      <c r="C758" s="8"/>
      <c r="D758" s="8"/>
      <c r="E758" s="8"/>
      <c r="F758" s="8"/>
      <c r="G758" s="8"/>
      <c r="H758" s="9"/>
      <c r="I758" s="9"/>
      <c r="J758" s="8"/>
      <c r="K758" s="9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3.8" hidden="1" x14ac:dyDescent="0.25">
      <c r="A759" s="8"/>
      <c r="B759" s="8"/>
      <c r="C759" s="8"/>
      <c r="D759" s="8"/>
      <c r="E759" s="8"/>
      <c r="F759" s="8"/>
      <c r="G759" s="8"/>
      <c r="H759" s="9"/>
      <c r="I759" s="9"/>
      <c r="J759" s="8"/>
      <c r="K759" s="9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3.8" hidden="1" x14ac:dyDescent="0.25">
      <c r="A760" s="8"/>
      <c r="B760" s="8"/>
      <c r="C760" s="8"/>
      <c r="D760" s="8"/>
      <c r="E760" s="8"/>
      <c r="F760" s="8"/>
      <c r="G760" s="8"/>
      <c r="H760" s="9"/>
      <c r="I760" s="9"/>
      <c r="J760" s="8"/>
      <c r="K760" s="9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3.8" hidden="1" x14ac:dyDescent="0.25">
      <c r="A761" s="8"/>
      <c r="B761" s="8"/>
      <c r="C761" s="8"/>
      <c r="D761" s="8"/>
      <c r="E761" s="8"/>
      <c r="F761" s="8"/>
      <c r="G761" s="8"/>
      <c r="H761" s="9"/>
      <c r="I761" s="9"/>
      <c r="J761" s="8"/>
      <c r="K761" s="9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3.8" hidden="1" x14ac:dyDescent="0.25">
      <c r="A762" s="8"/>
      <c r="B762" s="8"/>
      <c r="C762" s="8"/>
      <c r="D762" s="8"/>
      <c r="E762" s="8"/>
      <c r="F762" s="8"/>
      <c r="G762" s="8"/>
      <c r="H762" s="9"/>
      <c r="I762" s="9"/>
      <c r="J762" s="8"/>
      <c r="K762" s="9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3.8" hidden="1" x14ac:dyDescent="0.25">
      <c r="A763" s="8"/>
      <c r="B763" s="8"/>
      <c r="C763" s="8"/>
      <c r="D763" s="8"/>
      <c r="E763" s="8"/>
      <c r="F763" s="8"/>
      <c r="G763" s="8"/>
      <c r="H763" s="9"/>
      <c r="I763" s="9"/>
      <c r="J763" s="8"/>
      <c r="K763" s="9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3.8" hidden="1" x14ac:dyDescent="0.25">
      <c r="A764" s="8"/>
      <c r="B764" s="8"/>
      <c r="C764" s="8"/>
      <c r="D764" s="8"/>
      <c r="E764" s="8"/>
      <c r="F764" s="8"/>
      <c r="G764" s="8"/>
      <c r="H764" s="9"/>
      <c r="I764" s="9"/>
      <c r="J764" s="8"/>
      <c r="K764" s="9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3.8" hidden="1" x14ac:dyDescent="0.25">
      <c r="A765" s="8"/>
      <c r="B765" s="8"/>
      <c r="C765" s="8"/>
      <c r="D765" s="8"/>
      <c r="E765" s="8"/>
      <c r="F765" s="8"/>
      <c r="G765" s="8"/>
      <c r="H765" s="9"/>
      <c r="I765" s="9"/>
      <c r="J765" s="8"/>
      <c r="K765" s="9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3.8" hidden="1" x14ac:dyDescent="0.25">
      <c r="A766" s="8"/>
      <c r="B766" s="8"/>
      <c r="C766" s="8"/>
      <c r="D766" s="8"/>
      <c r="E766" s="8"/>
      <c r="F766" s="8"/>
      <c r="G766" s="8"/>
      <c r="H766" s="9"/>
      <c r="I766" s="9"/>
      <c r="J766" s="8"/>
      <c r="K766" s="9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3.8" hidden="1" x14ac:dyDescent="0.25">
      <c r="A767" s="8"/>
      <c r="B767" s="8"/>
      <c r="C767" s="8"/>
      <c r="D767" s="8"/>
      <c r="E767" s="8"/>
      <c r="F767" s="8"/>
      <c r="G767" s="8"/>
      <c r="H767" s="9"/>
      <c r="I767" s="9"/>
      <c r="J767" s="8"/>
      <c r="K767" s="9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3.8" hidden="1" x14ac:dyDescent="0.25">
      <c r="A768" s="8"/>
      <c r="B768" s="8"/>
      <c r="C768" s="8"/>
      <c r="D768" s="8"/>
      <c r="E768" s="8"/>
      <c r="F768" s="8"/>
      <c r="G768" s="8"/>
      <c r="H768" s="9"/>
      <c r="I768" s="9"/>
      <c r="J768" s="8"/>
      <c r="K768" s="9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3.8" hidden="1" x14ac:dyDescent="0.25">
      <c r="A769" s="8"/>
      <c r="B769" s="8"/>
      <c r="C769" s="8"/>
      <c r="D769" s="8"/>
      <c r="E769" s="8"/>
      <c r="F769" s="8"/>
      <c r="G769" s="8"/>
      <c r="H769" s="9"/>
      <c r="I769" s="9"/>
      <c r="J769" s="8"/>
      <c r="K769" s="9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3.8" hidden="1" x14ac:dyDescent="0.25">
      <c r="A770" s="8"/>
      <c r="B770" s="8"/>
      <c r="C770" s="8"/>
      <c r="D770" s="8"/>
      <c r="E770" s="8"/>
      <c r="F770" s="8"/>
      <c r="G770" s="8"/>
      <c r="H770" s="9"/>
      <c r="I770" s="9"/>
      <c r="J770" s="8"/>
      <c r="K770" s="9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3.8" hidden="1" x14ac:dyDescent="0.25">
      <c r="A771" s="8"/>
      <c r="B771" s="8"/>
      <c r="C771" s="8"/>
      <c r="D771" s="8"/>
      <c r="E771" s="8"/>
      <c r="F771" s="8"/>
      <c r="G771" s="8"/>
      <c r="H771" s="9"/>
      <c r="I771" s="9"/>
      <c r="J771" s="8"/>
      <c r="K771" s="9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3.8" hidden="1" x14ac:dyDescent="0.25">
      <c r="A772" s="8"/>
      <c r="B772" s="8"/>
      <c r="C772" s="8"/>
      <c r="D772" s="8"/>
      <c r="E772" s="8"/>
      <c r="F772" s="8"/>
      <c r="G772" s="8"/>
      <c r="H772" s="9"/>
      <c r="I772" s="9"/>
      <c r="J772" s="8"/>
      <c r="K772" s="9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3.8" hidden="1" x14ac:dyDescent="0.25">
      <c r="A773" s="8"/>
      <c r="B773" s="8"/>
      <c r="C773" s="8"/>
      <c r="D773" s="8"/>
      <c r="E773" s="8"/>
      <c r="F773" s="8"/>
      <c r="G773" s="8"/>
      <c r="H773" s="9"/>
      <c r="I773" s="9"/>
      <c r="J773" s="8"/>
      <c r="K773" s="9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3.8" hidden="1" x14ac:dyDescent="0.25">
      <c r="A774" s="8"/>
      <c r="B774" s="8"/>
      <c r="C774" s="8"/>
      <c r="D774" s="8"/>
      <c r="E774" s="8"/>
      <c r="F774" s="8"/>
      <c r="G774" s="8"/>
      <c r="H774" s="9"/>
      <c r="I774" s="9"/>
      <c r="J774" s="8"/>
      <c r="K774" s="9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3.8" hidden="1" x14ac:dyDescent="0.25">
      <c r="A775" s="8"/>
      <c r="B775" s="8"/>
      <c r="C775" s="8"/>
      <c r="D775" s="8"/>
      <c r="E775" s="8"/>
      <c r="F775" s="8"/>
      <c r="G775" s="8"/>
      <c r="H775" s="9"/>
      <c r="I775" s="9"/>
      <c r="J775" s="8"/>
      <c r="K775" s="9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3.8" hidden="1" x14ac:dyDescent="0.25">
      <c r="A776" s="8"/>
      <c r="B776" s="8"/>
      <c r="C776" s="8"/>
      <c r="D776" s="8"/>
      <c r="E776" s="8"/>
      <c r="F776" s="8"/>
      <c r="G776" s="8"/>
      <c r="H776" s="9"/>
      <c r="I776" s="9"/>
      <c r="J776" s="8"/>
      <c r="K776" s="9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3.8" hidden="1" x14ac:dyDescent="0.25">
      <c r="A777" s="8"/>
      <c r="B777" s="8"/>
      <c r="C777" s="8"/>
      <c r="D777" s="8"/>
      <c r="E777" s="8"/>
      <c r="F777" s="8"/>
      <c r="G777" s="8"/>
      <c r="H777" s="9"/>
      <c r="I777" s="9"/>
      <c r="J777" s="8"/>
      <c r="K777" s="9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3.8" hidden="1" x14ac:dyDescent="0.25">
      <c r="A778" s="8"/>
      <c r="B778" s="8"/>
      <c r="C778" s="8"/>
      <c r="D778" s="8"/>
      <c r="E778" s="8"/>
      <c r="F778" s="8"/>
      <c r="G778" s="8"/>
      <c r="H778" s="9"/>
      <c r="I778" s="9"/>
      <c r="J778" s="8"/>
      <c r="K778" s="9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3.8" hidden="1" x14ac:dyDescent="0.25">
      <c r="A779" s="8"/>
      <c r="B779" s="8"/>
      <c r="C779" s="8"/>
      <c r="D779" s="8"/>
      <c r="E779" s="8"/>
      <c r="F779" s="8"/>
      <c r="G779" s="8"/>
      <c r="H779" s="9"/>
      <c r="I779" s="9"/>
      <c r="J779" s="8"/>
      <c r="K779" s="9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3.8" hidden="1" x14ac:dyDescent="0.25">
      <c r="A780" s="8"/>
      <c r="B780" s="8"/>
      <c r="C780" s="8"/>
      <c r="D780" s="8"/>
      <c r="E780" s="8"/>
      <c r="F780" s="8"/>
      <c r="G780" s="8"/>
      <c r="H780" s="9"/>
      <c r="I780" s="9"/>
      <c r="J780" s="8"/>
      <c r="K780" s="9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3.8" hidden="1" x14ac:dyDescent="0.25">
      <c r="A781" s="8"/>
      <c r="B781" s="8"/>
      <c r="C781" s="8"/>
      <c r="D781" s="8"/>
      <c r="E781" s="8"/>
      <c r="F781" s="8"/>
      <c r="G781" s="8"/>
      <c r="H781" s="9"/>
      <c r="I781" s="9"/>
      <c r="J781" s="8"/>
      <c r="K781" s="9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3.8" hidden="1" x14ac:dyDescent="0.25">
      <c r="A782" s="8"/>
      <c r="B782" s="8"/>
      <c r="C782" s="8"/>
      <c r="D782" s="8"/>
      <c r="E782" s="8"/>
      <c r="F782" s="8"/>
      <c r="G782" s="8"/>
      <c r="H782" s="9"/>
      <c r="I782" s="9"/>
      <c r="J782" s="8"/>
      <c r="K782" s="9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3.8" hidden="1" x14ac:dyDescent="0.25">
      <c r="A783" s="8"/>
      <c r="B783" s="8"/>
      <c r="C783" s="8"/>
      <c r="D783" s="8"/>
      <c r="E783" s="8"/>
      <c r="F783" s="8"/>
      <c r="G783" s="8"/>
      <c r="H783" s="9"/>
      <c r="I783" s="9"/>
      <c r="J783" s="8"/>
      <c r="K783" s="9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3.8" hidden="1" x14ac:dyDescent="0.25">
      <c r="A784" s="8"/>
      <c r="B784" s="8"/>
      <c r="C784" s="8"/>
      <c r="D784" s="8"/>
      <c r="E784" s="8"/>
      <c r="F784" s="8"/>
      <c r="G784" s="8"/>
      <c r="H784" s="9"/>
      <c r="I784" s="9"/>
      <c r="J784" s="8"/>
      <c r="K784" s="9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3.8" hidden="1" x14ac:dyDescent="0.25">
      <c r="A785" s="8"/>
      <c r="B785" s="8"/>
      <c r="C785" s="8"/>
      <c r="D785" s="8"/>
      <c r="E785" s="8"/>
      <c r="F785" s="8"/>
      <c r="G785" s="8"/>
      <c r="H785" s="9"/>
      <c r="I785" s="9"/>
      <c r="J785" s="8"/>
      <c r="K785" s="9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3.8" hidden="1" x14ac:dyDescent="0.25">
      <c r="A786" s="8"/>
      <c r="B786" s="8"/>
      <c r="C786" s="8"/>
      <c r="D786" s="8"/>
      <c r="E786" s="8"/>
      <c r="F786" s="8"/>
      <c r="G786" s="8"/>
      <c r="H786" s="9"/>
      <c r="I786" s="9"/>
      <c r="J786" s="8"/>
      <c r="K786" s="9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3.8" hidden="1" x14ac:dyDescent="0.25">
      <c r="A787" s="8"/>
      <c r="B787" s="8"/>
      <c r="C787" s="8"/>
      <c r="D787" s="8"/>
      <c r="E787" s="8"/>
      <c r="F787" s="8"/>
      <c r="G787" s="8"/>
      <c r="H787" s="9"/>
      <c r="I787" s="9"/>
      <c r="J787" s="8"/>
      <c r="K787" s="9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3.8" hidden="1" x14ac:dyDescent="0.25">
      <c r="A788" s="8"/>
      <c r="B788" s="8"/>
      <c r="C788" s="8"/>
      <c r="D788" s="8"/>
      <c r="E788" s="8"/>
      <c r="F788" s="8"/>
      <c r="G788" s="8"/>
      <c r="H788" s="9"/>
      <c r="I788" s="9"/>
      <c r="J788" s="8"/>
      <c r="K788" s="9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3.8" hidden="1" x14ac:dyDescent="0.25">
      <c r="A789" s="8"/>
      <c r="B789" s="8"/>
      <c r="C789" s="8"/>
      <c r="D789" s="8"/>
      <c r="E789" s="8"/>
      <c r="F789" s="8"/>
      <c r="G789" s="8"/>
      <c r="H789" s="9"/>
      <c r="I789" s="9"/>
      <c r="J789" s="8"/>
      <c r="K789" s="9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3.8" hidden="1" x14ac:dyDescent="0.25">
      <c r="A790" s="8"/>
      <c r="B790" s="8"/>
      <c r="C790" s="8"/>
      <c r="D790" s="8"/>
      <c r="E790" s="8"/>
      <c r="F790" s="8"/>
      <c r="G790" s="8"/>
      <c r="H790" s="9"/>
      <c r="I790" s="9"/>
      <c r="J790" s="8"/>
      <c r="K790" s="9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3.8" hidden="1" x14ac:dyDescent="0.25">
      <c r="A791" s="8"/>
      <c r="B791" s="8"/>
      <c r="C791" s="8"/>
      <c r="D791" s="8"/>
      <c r="E791" s="8"/>
      <c r="F791" s="8"/>
      <c r="G791" s="8"/>
      <c r="H791" s="9"/>
      <c r="I791" s="9"/>
      <c r="J791" s="8"/>
      <c r="K791" s="9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3.8" hidden="1" x14ac:dyDescent="0.25">
      <c r="A792" s="8"/>
      <c r="B792" s="8"/>
      <c r="C792" s="8"/>
      <c r="D792" s="8"/>
      <c r="E792" s="8"/>
      <c r="F792" s="8"/>
      <c r="G792" s="8"/>
      <c r="H792" s="9"/>
      <c r="I792" s="9"/>
      <c r="J792" s="8"/>
      <c r="K792" s="9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3.8" hidden="1" x14ac:dyDescent="0.25">
      <c r="A793" s="8"/>
      <c r="B793" s="8"/>
      <c r="C793" s="8"/>
      <c r="D793" s="8"/>
      <c r="E793" s="8"/>
      <c r="F793" s="8"/>
      <c r="G793" s="8"/>
      <c r="H793" s="9"/>
      <c r="I793" s="9"/>
      <c r="J793" s="8"/>
      <c r="K793" s="9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3.8" hidden="1" x14ac:dyDescent="0.25">
      <c r="A794" s="8"/>
      <c r="B794" s="8"/>
      <c r="C794" s="8"/>
      <c r="D794" s="8"/>
      <c r="E794" s="8"/>
      <c r="F794" s="8"/>
      <c r="G794" s="8"/>
      <c r="H794" s="9"/>
      <c r="I794" s="9"/>
      <c r="J794" s="8"/>
      <c r="K794" s="9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3.8" hidden="1" x14ac:dyDescent="0.25">
      <c r="A795" s="8"/>
      <c r="B795" s="8"/>
      <c r="C795" s="8"/>
      <c r="D795" s="8"/>
      <c r="E795" s="8"/>
      <c r="F795" s="8"/>
      <c r="G795" s="8"/>
      <c r="H795" s="9"/>
      <c r="I795" s="9"/>
      <c r="J795" s="8"/>
      <c r="K795" s="9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3.8" hidden="1" x14ac:dyDescent="0.25">
      <c r="A796" s="8"/>
      <c r="B796" s="8"/>
      <c r="C796" s="8"/>
      <c r="D796" s="8"/>
      <c r="E796" s="8"/>
      <c r="F796" s="8"/>
      <c r="G796" s="8"/>
      <c r="H796" s="9"/>
      <c r="I796" s="9"/>
      <c r="J796" s="8"/>
      <c r="K796" s="9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3.8" hidden="1" x14ac:dyDescent="0.25">
      <c r="A797" s="8"/>
      <c r="B797" s="8"/>
      <c r="C797" s="8"/>
      <c r="D797" s="8"/>
      <c r="E797" s="8"/>
      <c r="F797" s="8"/>
      <c r="G797" s="8"/>
      <c r="H797" s="9"/>
      <c r="I797" s="9"/>
      <c r="J797" s="8"/>
      <c r="K797" s="9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3.8" hidden="1" x14ac:dyDescent="0.25">
      <c r="A798" s="8"/>
      <c r="B798" s="8"/>
      <c r="C798" s="8"/>
      <c r="D798" s="8"/>
      <c r="E798" s="8"/>
      <c r="F798" s="8"/>
      <c r="G798" s="8"/>
      <c r="H798" s="9"/>
      <c r="I798" s="9"/>
      <c r="J798" s="8"/>
      <c r="K798" s="9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3.8" hidden="1" x14ac:dyDescent="0.25">
      <c r="A799" s="8"/>
      <c r="B799" s="8"/>
      <c r="C799" s="8"/>
      <c r="D799" s="8"/>
      <c r="E799" s="8"/>
      <c r="F799" s="8"/>
      <c r="G799" s="8"/>
      <c r="H799" s="9"/>
      <c r="I799" s="9"/>
      <c r="J799" s="8"/>
      <c r="K799" s="9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3.8" hidden="1" x14ac:dyDescent="0.25">
      <c r="A800" s="8"/>
      <c r="B800" s="8"/>
      <c r="C800" s="8"/>
      <c r="D800" s="8"/>
      <c r="E800" s="8"/>
      <c r="F800" s="8"/>
      <c r="G800" s="8"/>
      <c r="H800" s="9"/>
      <c r="I800" s="9"/>
      <c r="J800" s="8"/>
      <c r="K800" s="9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3.8" hidden="1" x14ac:dyDescent="0.25">
      <c r="A801" s="8"/>
      <c r="B801" s="8"/>
      <c r="C801" s="8"/>
      <c r="D801" s="8"/>
      <c r="E801" s="8"/>
      <c r="F801" s="8"/>
      <c r="G801" s="8"/>
      <c r="H801" s="9"/>
      <c r="I801" s="9"/>
      <c r="J801" s="8"/>
      <c r="K801" s="9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3.8" hidden="1" x14ac:dyDescent="0.25">
      <c r="A802" s="8"/>
      <c r="B802" s="8"/>
      <c r="C802" s="8"/>
      <c r="D802" s="8"/>
      <c r="E802" s="8"/>
      <c r="F802" s="8"/>
      <c r="G802" s="8"/>
      <c r="H802" s="9"/>
      <c r="I802" s="9"/>
      <c r="J802" s="8"/>
      <c r="K802" s="9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3.8" hidden="1" x14ac:dyDescent="0.25">
      <c r="A803" s="8"/>
      <c r="B803" s="8"/>
      <c r="C803" s="8"/>
      <c r="D803" s="8"/>
      <c r="E803" s="8"/>
      <c r="F803" s="8"/>
      <c r="G803" s="8"/>
      <c r="H803" s="9"/>
      <c r="I803" s="9"/>
      <c r="J803" s="8"/>
      <c r="K803" s="9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3.8" hidden="1" x14ac:dyDescent="0.25">
      <c r="A804" s="8"/>
      <c r="B804" s="8"/>
      <c r="C804" s="8"/>
      <c r="D804" s="8"/>
      <c r="E804" s="8"/>
      <c r="F804" s="8"/>
      <c r="G804" s="8"/>
      <c r="H804" s="9"/>
      <c r="I804" s="9"/>
      <c r="J804" s="8"/>
      <c r="K804" s="9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3.8" hidden="1" x14ac:dyDescent="0.25">
      <c r="A805" s="8"/>
      <c r="B805" s="8"/>
      <c r="C805" s="8"/>
      <c r="D805" s="8"/>
      <c r="E805" s="8"/>
      <c r="F805" s="8"/>
      <c r="G805" s="8"/>
      <c r="H805" s="9"/>
      <c r="I805" s="9"/>
      <c r="J805" s="8"/>
      <c r="K805" s="9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3.8" hidden="1" x14ac:dyDescent="0.25">
      <c r="A806" s="8"/>
      <c r="B806" s="8"/>
      <c r="C806" s="8"/>
      <c r="D806" s="8"/>
      <c r="E806" s="8"/>
      <c r="F806" s="8"/>
      <c r="G806" s="8"/>
      <c r="H806" s="9"/>
      <c r="I806" s="9"/>
      <c r="J806" s="8"/>
      <c r="K806" s="9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3.8" hidden="1" x14ac:dyDescent="0.25">
      <c r="A807" s="8"/>
      <c r="B807" s="8"/>
      <c r="C807" s="8"/>
      <c r="D807" s="8"/>
      <c r="E807" s="8"/>
      <c r="F807" s="8"/>
      <c r="G807" s="8"/>
      <c r="H807" s="9"/>
      <c r="I807" s="9"/>
      <c r="J807" s="8"/>
      <c r="K807" s="9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3.8" hidden="1" x14ac:dyDescent="0.25">
      <c r="A808" s="8"/>
      <c r="B808" s="8"/>
      <c r="C808" s="8"/>
      <c r="D808" s="8"/>
      <c r="E808" s="8"/>
      <c r="F808" s="8"/>
      <c r="G808" s="8"/>
      <c r="H808" s="9"/>
      <c r="I808" s="9"/>
      <c r="J808" s="8"/>
      <c r="K808" s="9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3.8" hidden="1" x14ac:dyDescent="0.25">
      <c r="A809" s="8"/>
      <c r="B809" s="8"/>
      <c r="C809" s="8"/>
      <c r="D809" s="8"/>
      <c r="E809" s="8"/>
      <c r="F809" s="8"/>
      <c r="G809" s="8"/>
      <c r="H809" s="9"/>
      <c r="I809" s="9"/>
      <c r="J809" s="8"/>
      <c r="K809" s="9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3.8" hidden="1" x14ac:dyDescent="0.25">
      <c r="A810" s="8"/>
      <c r="B810" s="8"/>
      <c r="C810" s="8"/>
      <c r="D810" s="8"/>
      <c r="E810" s="8"/>
      <c r="F810" s="8"/>
      <c r="G810" s="8"/>
      <c r="H810" s="9"/>
      <c r="I810" s="9"/>
      <c r="J810" s="8"/>
      <c r="K810" s="9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3.8" hidden="1" x14ac:dyDescent="0.25">
      <c r="A811" s="8"/>
      <c r="B811" s="8"/>
      <c r="C811" s="8"/>
      <c r="D811" s="8"/>
      <c r="E811" s="8"/>
      <c r="F811" s="8"/>
      <c r="G811" s="8"/>
      <c r="H811" s="9"/>
      <c r="I811" s="9"/>
      <c r="J811" s="8"/>
      <c r="K811" s="9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3.8" hidden="1" x14ac:dyDescent="0.25">
      <c r="A812" s="8"/>
      <c r="B812" s="8"/>
      <c r="C812" s="8"/>
      <c r="D812" s="8"/>
      <c r="E812" s="8"/>
      <c r="F812" s="8"/>
      <c r="G812" s="8"/>
      <c r="H812" s="9"/>
      <c r="I812" s="9"/>
      <c r="J812" s="8"/>
      <c r="K812" s="9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3.8" hidden="1" x14ac:dyDescent="0.25">
      <c r="A813" s="8"/>
      <c r="B813" s="8"/>
      <c r="C813" s="8"/>
      <c r="D813" s="8"/>
      <c r="E813" s="8"/>
      <c r="F813" s="8"/>
      <c r="G813" s="8"/>
      <c r="H813" s="9"/>
      <c r="I813" s="9"/>
      <c r="J813" s="8"/>
      <c r="K813" s="9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3.8" hidden="1" x14ac:dyDescent="0.25">
      <c r="A814" s="8"/>
      <c r="B814" s="8"/>
      <c r="C814" s="8"/>
      <c r="D814" s="8"/>
      <c r="E814" s="8"/>
      <c r="F814" s="8"/>
      <c r="G814" s="8"/>
      <c r="H814" s="9"/>
      <c r="I814" s="9"/>
      <c r="J814" s="8"/>
      <c r="K814" s="9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3.8" hidden="1" x14ac:dyDescent="0.25">
      <c r="A815" s="8"/>
      <c r="B815" s="8"/>
      <c r="C815" s="8"/>
      <c r="D815" s="8"/>
      <c r="E815" s="8"/>
      <c r="F815" s="8"/>
      <c r="G815" s="8"/>
      <c r="H815" s="9"/>
      <c r="I815" s="9"/>
      <c r="J815" s="8"/>
      <c r="K815" s="9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3.8" hidden="1" x14ac:dyDescent="0.25">
      <c r="A816" s="8"/>
      <c r="B816" s="8"/>
      <c r="C816" s="8"/>
      <c r="D816" s="8"/>
      <c r="E816" s="8"/>
      <c r="F816" s="8"/>
      <c r="G816" s="8"/>
      <c r="H816" s="9"/>
      <c r="I816" s="9"/>
      <c r="J816" s="8"/>
      <c r="K816" s="9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3.8" hidden="1" x14ac:dyDescent="0.25">
      <c r="A817" s="8"/>
      <c r="B817" s="8"/>
      <c r="C817" s="8"/>
      <c r="D817" s="8"/>
      <c r="E817" s="8"/>
      <c r="F817" s="8"/>
      <c r="G817" s="8"/>
      <c r="H817" s="9"/>
      <c r="I817" s="9"/>
      <c r="J817" s="8"/>
      <c r="K817" s="9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3.8" hidden="1" x14ac:dyDescent="0.25">
      <c r="A818" s="8"/>
      <c r="B818" s="8"/>
      <c r="C818" s="8"/>
      <c r="D818" s="8"/>
      <c r="E818" s="8"/>
      <c r="F818" s="8"/>
      <c r="G818" s="8"/>
      <c r="H818" s="9"/>
      <c r="I818" s="9"/>
      <c r="J818" s="8"/>
      <c r="K818" s="9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3.8" hidden="1" x14ac:dyDescent="0.25">
      <c r="A819" s="8"/>
      <c r="B819" s="8"/>
      <c r="C819" s="8"/>
      <c r="D819" s="8"/>
      <c r="E819" s="8"/>
      <c r="F819" s="8"/>
      <c r="G819" s="8"/>
      <c r="H819" s="9"/>
      <c r="I819" s="9"/>
      <c r="J819" s="8"/>
      <c r="K819" s="9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3.8" hidden="1" x14ac:dyDescent="0.25">
      <c r="A820" s="8"/>
      <c r="B820" s="8"/>
      <c r="C820" s="8"/>
      <c r="D820" s="8"/>
      <c r="E820" s="8"/>
      <c r="F820" s="8"/>
      <c r="G820" s="8"/>
      <c r="H820" s="9"/>
      <c r="I820" s="9"/>
      <c r="J820" s="8"/>
      <c r="K820" s="9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3.8" hidden="1" x14ac:dyDescent="0.25">
      <c r="A821" s="8"/>
      <c r="B821" s="8"/>
      <c r="C821" s="8"/>
      <c r="D821" s="8"/>
      <c r="E821" s="8"/>
      <c r="F821" s="8"/>
      <c r="G821" s="8"/>
      <c r="H821" s="9"/>
      <c r="I821" s="9"/>
      <c r="J821" s="8"/>
      <c r="K821" s="9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3.8" hidden="1" x14ac:dyDescent="0.25">
      <c r="A822" s="8"/>
      <c r="B822" s="8"/>
      <c r="C822" s="8"/>
      <c r="D822" s="8"/>
      <c r="E822" s="8"/>
      <c r="F822" s="8"/>
      <c r="G822" s="8"/>
      <c r="H822" s="9"/>
      <c r="I822" s="9"/>
      <c r="J822" s="8"/>
      <c r="K822" s="9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3.8" hidden="1" x14ac:dyDescent="0.25">
      <c r="A823" s="8"/>
      <c r="B823" s="8"/>
      <c r="C823" s="8"/>
      <c r="D823" s="8"/>
      <c r="E823" s="8"/>
      <c r="F823" s="8"/>
      <c r="G823" s="8"/>
      <c r="H823" s="9"/>
      <c r="I823" s="9"/>
      <c r="J823" s="8"/>
      <c r="K823" s="9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3.8" hidden="1" x14ac:dyDescent="0.25">
      <c r="A824" s="8"/>
      <c r="B824" s="8"/>
      <c r="C824" s="8"/>
      <c r="D824" s="8"/>
      <c r="E824" s="8"/>
      <c r="F824" s="8"/>
      <c r="G824" s="8"/>
      <c r="H824" s="9"/>
      <c r="I824" s="9"/>
      <c r="J824" s="8"/>
      <c r="K824" s="9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3.8" hidden="1" x14ac:dyDescent="0.25">
      <c r="A825" s="8"/>
      <c r="B825" s="8"/>
      <c r="C825" s="8"/>
      <c r="D825" s="8"/>
      <c r="E825" s="8"/>
      <c r="F825" s="8"/>
      <c r="G825" s="8"/>
      <c r="H825" s="9"/>
      <c r="I825" s="9"/>
      <c r="J825" s="8"/>
      <c r="K825" s="9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3.8" hidden="1" x14ac:dyDescent="0.25">
      <c r="A826" s="8"/>
      <c r="B826" s="8"/>
      <c r="C826" s="8"/>
      <c r="D826" s="8"/>
      <c r="E826" s="8"/>
      <c r="F826" s="8"/>
      <c r="G826" s="8"/>
      <c r="H826" s="9"/>
      <c r="I826" s="9"/>
      <c r="J826" s="8"/>
      <c r="K826" s="9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3.8" hidden="1" x14ac:dyDescent="0.25">
      <c r="A827" s="8"/>
      <c r="B827" s="8"/>
      <c r="C827" s="8"/>
      <c r="D827" s="8"/>
      <c r="E827" s="8"/>
      <c r="F827" s="8"/>
      <c r="G827" s="8"/>
      <c r="H827" s="9"/>
      <c r="I827" s="9"/>
      <c r="J827" s="8"/>
      <c r="K827" s="9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3.8" hidden="1" x14ac:dyDescent="0.25">
      <c r="A828" s="8"/>
      <c r="B828" s="8"/>
      <c r="C828" s="8"/>
      <c r="D828" s="8"/>
      <c r="E828" s="8"/>
      <c r="F828" s="8"/>
      <c r="G828" s="8"/>
      <c r="H828" s="9"/>
      <c r="I828" s="9"/>
      <c r="J828" s="8"/>
      <c r="K828" s="9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3.8" hidden="1" x14ac:dyDescent="0.25">
      <c r="A829" s="8"/>
      <c r="B829" s="8"/>
      <c r="C829" s="8"/>
      <c r="D829" s="8"/>
      <c r="E829" s="8"/>
      <c r="F829" s="8"/>
      <c r="G829" s="8"/>
      <c r="H829" s="9"/>
      <c r="I829" s="9"/>
      <c r="J829" s="8"/>
      <c r="K829" s="9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3.8" hidden="1" x14ac:dyDescent="0.25">
      <c r="A830" s="8"/>
      <c r="B830" s="8"/>
      <c r="C830" s="8"/>
      <c r="D830" s="8"/>
      <c r="E830" s="8"/>
      <c r="F830" s="8"/>
      <c r="G830" s="8"/>
      <c r="H830" s="9"/>
      <c r="I830" s="9"/>
      <c r="J830" s="8"/>
      <c r="K830" s="9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3.8" hidden="1" x14ac:dyDescent="0.25">
      <c r="A831" s="8"/>
      <c r="B831" s="8"/>
      <c r="C831" s="8"/>
      <c r="D831" s="8"/>
      <c r="E831" s="8"/>
      <c r="F831" s="8"/>
      <c r="G831" s="8"/>
      <c r="H831" s="9"/>
      <c r="I831" s="9"/>
      <c r="J831" s="8"/>
      <c r="K831" s="9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3.8" hidden="1" x14ac:dyDescent="0.25">
      <c r="A832" s="8"/>
      <c r="B832" s="8"/>
      <c r="C832" s="8"/>
      <c r="D832" s="8"/>
      <c r="E832" s="8"/>
      <c r="F832" s="8"/>
      <c r="G832" s="8"/>
      <c r="H832" s="9"/>
      <c r="I832" s="9"/>
      <c r="J832" s="8"/>
      <c r="K832" s="9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3.8" hidden="1" x14ac:dyDescent="0.25">
      <c r="A833" s="8"/>
      <c r="B833" s="8"/>
      <c r="C833" s="8"/>
      <c r="D833" s="8"/>
      <c r="E833" s="8"/>
      <c r="F833" s="8"/>
      <c r="G833" s="8"/>
      <c r="H833" s="9"/>
      <c r="I833" s="9"/>
      <c r="J833" s="8"/>
      <c r="K833" s="9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3.8" hidden="1" x14ac:dyDescent="0.25">
      <c r="A834" s="8"/>
      <c r="B834" s="8"/>
      <c r="C834" s="8"/>
      <c r="D834" s="8"/>
      <c r="E834" s="8"/>
      <c r="F834" s="8"/>
      <c r="G834" s="8"/>
      <c r="H834" s="9"/>
      <c r="I834" s="9"/>
      <c r="J834" s="8"/>
      <c r="K834" s="9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3.8" hidden="1" x14ac:dyDescent="0.25">
      <c r="A835" s="8"/>
      <c r="B835" s="8"/>
      <c r="C835" s="8"/>
      <c r="D835" s="8"/>
      <c r="E835" s="8"/>
      <c r="F835" s="8"/>
      <c r="G835" s="8"/>
      <c r="H835" s="9"/>
      <c r="I835" s="9"/>
      <c r="J835" s="8"/>
      <c r="K835" s="9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3.8" hidden="1" x14ac:dyDescent="0.25">
      <c r="A836" s="8"/>
      <c r="B836" s="8"/>
      <c r="C836" s="8"/>
      <c r="D836" s="8"/>
      <c r="E836" s="8"/>
      <c r="F836" s="8"/>
      <c r="G836" s="8"/>
      <c r="H836" s="9"/>
      <c r="I836" s="9"/>
      <c r="J836" s="8"/>
      <c r="K836" s="9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3.8" hidden="1" x14ac:dyDescent="0.25">
      <c r="A837" s="8"/>
      <c r="B837" s="8"/>
      <c r="C837" s="8"/>
      <c r="D837" s="8"/>
      <c r="E837" s="8"/>
      <c r="F837" s="8"/>
      <c r="G837" s="8"/>
      <c r="H837" s="9"/>
      <c r="I837" s="9"/>
      <c r="J837" s="8"/>
      <c r="K837" s="9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3.8" hidden="1" x14ac:dyDescent="0.25">
      <c r="A838" s="8"/>
      <c r="B838" s="8"/>
      <c r="C838" s="8"/>
      <c r="D838" s="8"/>
      <c r="E838" s="8"/>
      <c r="F838" s="8"/>
      <c r="G838" s="8"/>
      <c r="H838" s="9"/>
      <c r="I838" s="9"/>
      <c r="J838" s="8"/>
      <c r="K838" s="9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3.8" hidden="1" x14ac:dyDescent="0.25">
      <c r="A839" s="8"/>
      <c r="B839" s="8"/>
      <c r="C839" s="8"/>
      <c r="D839" s="8"/>
      <c r="E839" s="8"/>
      <c r="F839" s="8"/>
      <c r="G839" s="8"/>
      <c r="H839" s="9"/>
      <c r="I839" s="9"/>
      <c r="J839" s="8"/>
      <c r="K839" s="9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3.8" hidden="1" x14ac:dyDescent="0.25">
      <c r="A840" s="8"/>
      <c r="B840" s="8"/>
      <c r="C840" s="8"/>
      <c r="D840" s="8"/>
      <c r="E840" s="8"/>
      <c r="F840" s="8"/>
      <c r="G840" s="8"/>
      <c r="H840" s="9"/>
      <c r="I840" s="9"/>
      <c r="J840" s="8"/>
      <c r="K840" s="9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3.8" hidden="1" x14ac:dyDescent="0.25">
      <c r="A841" s="8"/>
      <c r="B841" s="8"/>
      <c r="C841" s="8"/>
      <c r="D841" s="8"/>
      <c r="E841" s="8"/>
      <c r="F841" s="8"/>
      <c r="G841" s="8"/>
      <c r="H841" s="9"/>
      <c r="I841" s="9"/>
      <c r="J841" s="8"/>
      <c r="K841" s="9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3.8" hidden="1" x14ac:dyDescent="0.25">
      <c r="A842" s="8"/>
      <c r="B842" s="8"/>
      <c r="C842" s="8"/>
      <c r="D842" s="8"/>
      <c r="E842" s="8"/>
      <c r="F842" s="8"/>
      <c r="G842" s="8"/>
      <c r="H842" s="9"/>
      <c r="I842" s="9"/>
      <c r="J842" s="8"/>
      <c r="K842" s="9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3.8" hidden="1" x14ac:dyDescent="0.25">
      <c r="A843" s="8"/>
      <c r="B843" s="8"/>
      <c r="C843" s="8"/>
      <c r="D843" s="8"/>
      <c r="E843" s="8"/>
      <c r="F843" s="8"/>
      <c r="G843" s="8"/>
      <c r="H843" s="9"/>
      <c r="I843" s="9"/>
      <c r="J843" s="8"/>
      <c r="K843" s="9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3.8" hidden="1" x14ac:dyDescent="0.25">
      <c r="A844" s="8"/>
      <c r="B844" s="8"/>
      <c r="C844" s="8"/>
      <c r="D844" s="8"/>
      <c r="E844" s="8"/>
      <c r="F844" s="8"/>
      <c r="G844" s="8"/>
      <c r="H844" s="9"/>
      <c r="I844" s="9"/>
      <c r="J844" s="8"/>
      <c r="K844" s="9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3.8" hidden="1" x14ac:dyDescent="0.25">
      <c r="A845" s="8"/>
      <c r="B845" s="8"/>
      <c r="C845" s="8"/>
      <c r="D845" s="8"/>
      <c r="E845" s="8"/>
      <c r="F845" s="8"/>
      <c r="G845" s="8"/>
      <c r="H845" s="9"/>
      <c r="I845" s="9"/>
      <c r="J845" s="8"/>
      <c r="K845" s="9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3.8" hidden="1" x14ac:dyDescent="0.25">
      <c r="A846" s="8"/>
      <c r="B846" s="8"/>
      <c r="C846" s="8"/>
      <c r="D846" s="8"/>
      <c r="E846" s="8"/>
      <c r="F846" s="8"/>
      <c r="G846" s="8"/>
      <c r="H846" s="9"/>
      <c r="I846" s="9"/>
      <c r="J846" s="8"/>
      <c r="K846" s="9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3.8" hidden="1" x14ac:dyDescent="0.25">
      <c r="A847" s="8"/>
      <c r="B847" s="8"/>
      <c r="C847" s="8"/>
      <c r="D847" s="8"/>
      <c r="E847" s="8"/>
      <c r="F847" s="8"/>
      <c r="G847" s="8"/>
      <c r="H847" s="9"/>
      <c r="I847" s="9"/>
      <c r="J847" s="8"/>
      <c r="K847" s="9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3.8" hidden="1" x14ac:dyDescent="0.25">
      <c r="A848" s="8"/>
      <c r="B848" s="8"/>
      <c r="C848" s="8"/>
      <c r="D848" s="8"/>
      <c r="E848" s="8"/>
      <c r="F848" s="8"/>
      <c r="G848" s="8"/>
      <c r="H848" s="9"/>
      <c r="I848" s="9"/>
      <c r="J848" s="8"/>
      <c r="K848" s="9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3.8" hidden="1" x14ac:dyDescent="0.25">
      <c r="A849" s="8"/>
      <c r="B849" s="8"/>
      <c r="C849" s="8"/>
      <c r="D849" s="8"/>
      <c r="E849" s="8"/>
      <c r="F849" s="8"/>
      <c r="G849" s="8"/>
      <c r="H849" s="9"/>
      <c r="I849" s="9"/>
      <c r="J849" s="8"/>
      <c r="K849" s="9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3.8" hidden="1" x14ac:dyDescent="0.25">
      <c r="A850" s="8"/>
      <c r="B850" s="8"/>
      <c r="C850" s="8"/>
      <c r="D850" s="8"/>
      <c r="E850" s="8"/>
      <c r="F850" s="8"/>
      <c r="G850" s="8"/>
      <c r="H850" s="9"/>
      <c r="I850" s="9"/>
      <c r="J850" s="8"/>
      <c r="K850" s="9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3.8" hidden="1" x14ac:dyDescent="0.25">
      <c r="A851" s="8"/>
      <c r="B851" s="8"/>
      <c r="C851" s="8"/>
      <c r="D851" s="8"/>
      <c r="E851" s="8"/>
      <c r="F851" s="8"/>
      <c r="G851" s="8"/>
      <c r="H851" s="9"/>
      <c r="I851" s="9"/>
      <c r="J851" s="8"/>
      <c r="K851" s="9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3.8" hidden="1" x14ac:dyDescent="0.25">
      <c r="A852" s="8"/>
      <c r="B852" s="8"/>
      <c r="C852" s="8"/>
      <c r="D852" s="8"/>
      <c r="E852" s="8"/>
      <c r="F852" s="8"/>
      <c r="G852" s="8"/>
      <c r="H852" s="9"/>
      <c r="I852" s="9"/>
      <c r="J852" s="8"/>
      <c r="K852" s="9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3.8" hidden="1" x14ac:dyDescent="0.25">
      <c r="A853" s="8"/>
      <c r="B853" s="8"/>
      <c r="C853" s="8"/>
      <c r="D853" s="8"/>
      <c r="E853" s="8"/>
      <c r="F853" s="8"/>
      <c r="G853" s="8"/>
      <c r="H853" s="9"/>
      <c r="I853" s="9"/>
      <c r="J853" s="8"/>
      <c r="K853" s="9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3.8" hidden="1" x14ac:dyDescent="0.25">
      <c r="A854" s="8"/>
      <c r="B854" s="8"/>
      <c r="C854" s="8"/>
      <c r="D854" s="8"/>
      <c r="E854" s="8"/>
      <c r="F854" s="8"/>
      <c r="G854" s="8"/>
      <c r="H854" s="9"/>
      <c r="I854" s="9"/>
      <c r="J854" s="8"/>
      <c r="K854" s="9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3.8" hidden="1" x14ac:dyDescent="0.25">
      <c r="A855" s="8"/>
      <c r="B855" s="8"/>
      <c r="C855" s="8"/>
      <c r="D855" s="8"/>
      <c r="E855" s="8"/>
      <c r="F855" s="8"/>
      <c r="G855" s="8"/>
      <c r="H855" s="9"/>
      <c r="I855" s="9"/>
      <c r="J855" s="8"/>
      <c r="K855" s="9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3.8" hidden="1" x14ac:dyDescent="0.25">
      <c r="A856" s="8"/>
      <c r="B856" s="8"/>
      <c r="C856" s="8"/>
      <c r="D856" s="8"/>
      <c r="E856" s="8"/>
      <c r="F856" s="8"/>
      <c r="G856" s="8"/>
      <c r="H856" s="9"/>
      <c r="I856" s="9"/>
      <c r="J856" s="8"/>
      <c r="K856" s="9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3.8" hidden="1" x14ac:dyDescent="0.25">
      <c r="A857" s="8"/>
      <c r="B857" s="8"/>
      <c r="C857" s="8"/>
      <c r="D857" s="8"/>
      <c r="E857" s="8"/>
      <c r="F857" s="8"/>
      <c r="G857" s="8"/>
      <c r="H857" s="9"/>
      <c r="I857" s="9"/>
      <c r="J857" s="8"/>
      <c r="K857" s="9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3.8" hidden="1" x14ac:dyDescent="0.25">
      <c r="A858" s="8"/>
      <c r="B858" s="8"/>
      <c r="C858" s="8"/>
      <c r="D858" s="8"/>
      <c r="E858" s="8"/>
      <c r="F858" s="8"/>
      <c r="G858" s="8"/>
      <c r="H858" s="9"/>
      <c r="I858" s="9"/>
      <c r="J858" s="8"/>
      <c r="K858" s="9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3.8" hidden="1" x14ac:dyDescent="0.25">
      <c r="A859" s="8"/>
      <c r="B859" s="8"/>
      <c r="C859" s="8"/>
      <c r="D859" s="8"/>
      <c r="E859" s="8"/>
      <c r="F859" s="8"/>
      <c r="G859" s="8"/>
      <c r="H859" s="9"/>
      <c r="I859" s="9"/>
      <c r="J859" s="8"/>
      <c r="K859" s="9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3.8" hidden="1" x14ac:dyDescent="0.25">
      <c r="A860" s="8"/>
      <c r="B860" s="8"/>
      <c r="C860" s="8"/>
      <c r="D860" s="8"/>
      <c r="E860" s="8"/>
      <c r="F860" s="8"/>
      <c r="G860" s="8"/>
      <c r="H860" s="9"/>
      <c r="I860" s="9"/>
      <c r="J860" s="8"/>
      <c r="K860" s="9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3.8" hidden="1" x14ac:dyDescent="0.25">
      <c r="A861" s="8"/>
      <c r="B861" s="8"/>
      <c r="C861" s="8"/>
      <c r="D861" s="8"/>
      <c r="E861" s="8"/>
      <c r="F861" s="8"/>
      <c r="G861" s="8"/>
      <c r="H861" s="9"/>
      <c r="I861" s="9"/>
      <c r="J861" s="8"/>
      <c r="K861" s="9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3.8" hidden="1" x14ac:dyDescent="0.25">
      <c r="A862" s="8"/>
      <c r="B862" s="8"/>
      <c r="C862" s="8"/>
      <c r="D862" s="8"/>
      <c r="E862" s="8"/>
      <c r="F862" s="8"/>
      <c r="G862" s="8"/>
      <c r="H862" s="9"/>
      <c r="I862" s="9"/>
      <c r="J862" s="8"/>
      <c r="K862" s="9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3.8" hidden="1" x14ac:dyDescent="0.25">
      <c r="A863" s="8"/>
      <c r="B863" s="8"/>
      <c r="C863" s="8"/>
      <c r="D863" s="8"/>
      <c r="E863" s="8"/>
      <c r="F863" s="8"/>
      <c r="G863" s="8"/>
      <c r="H863" s="9"/>
      <c r="I863" s="9"/>
      <c r="J863" s="8"/>
      <c r="K863" s="9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3.8" hidden="1" x14ac:dyDescent="0.25">
      <c r="A864" s="8"/>
      <c r="B864" s="8"/>
      <c r="C864" s="8"/>
      <c r="D864" s="8"/>
      <c r="E864" s="8"/>
      <c r="F864" s="8"/>
      <c r="G864" s="8"/>
      <c r="H864" s="9"/>
      <c r="I864" s="9"/>
      <c r="J864" s="8"/>
      <c r="K864" s="9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3.8" hidden="1" x14ac:dyDescent="0.25">
      <c r="A865" s="8"/>
      <c r="B865" s="8"/>
      <c r="C865" s="8"/>
      <c r="D865" s="8"/>
      <c r="E865" s="8"/>
      <c r="F865" s="8"/>
      <c r="G865" s="8"/>
      <c r="H865" s="9"/>
      <c r="I865" s="9"/>
      <c r="J865" s="8"/>
      <c r="K865" s="9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3.8" hidden="1" x14ac:dyDescent="0.25">
      <c r="A866" s="8"/>
      <c r="B866" s="8"/>
      <c r="C866" s="8"/>
      <c r="D866" s="8"/>
      <c r="E866" s="8"/>
      <c r="F866" s="8"/>
      <c r="G866" s="8"/>
      <c r="H866" s="9"/>
      <c r="I866" s="9"/>
      <c r="J866" s="8"/>
      <c r="K866" s="9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3.8" hidden="1" x14ac:dyDescent="0.25">
      <c r="A867" s="8"/>
      <c r="B867" s="8"/>
      <c r="C867" s="8"/>
      <c r="D867" s="8"/>
      <c r="E867" s="8"/>
      <c r="F867" s="8"/>
      <c r="G867" s="8"/>
      <c r="H867" s="9"/>
      <c r="I867" s="9"/>
      <c r="J867" s="8"/>
      <c r="K867" s="9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3.8" hidden="1" x14ac:dyDescent="0.25">
      <c r="A868" s="8"/>
      <c r="B868" s="8"/>
      <c r="C868" s="8"/>
      <c r="D868" s="8"/>
      <c r="E868" s="8"/>
      <c r="F868" s="8"/>
      <c r="G868" s="8"/>
      <c r="H868" s="9"/>
      <c r="I868" s="9"/>
      <c r="J868" s="8"/>
      <c r="K868" s="9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3.8" hidden="1" x14ac:dyDescent="0.25">
      <c r="A869" s="8"/>
      <c r="B869" s="8"/>
      <c r="C869" s="8"/>
      <c r="D869" s="8"/>
      <c r="E869" s="8"/>
      <c r="F869" s="8"/>
      <c r="G869" s="8"/>
      <c r="H869" s="9"/>
      <c r="I869" s="9"/>
      <c r="J869" s="8"/>
      <c r="K869" s="9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3.8" hidden="1" x14ac:dyDescent="0.25">
      <c r="A870" s="8"/>
      <c r="B870" s="8"/>
      <c r="C870" s="8"/>
      <c r="D870" s="8"/>
      <c r="E870" s="8"/>
      <c r="F870" s="8"/>
      <c r="G870" s="8"/>
      <c r="H870" s="9"/>
      <c r="I870" s="9"/>
      <c r="J870" s="8"/>
      <c r="K870" s="9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3.8" hidden="1" x14ac:dyDescent="0.25">
      <c r="A871" s="8"/>
      <c r="B871" s="8"/>
      <c r="C871" s="8"/>
      <c r="D871" s="8"/>
      <c r="E871" s="8"/>
      <c r="F871" s="8"/>
      <c r="G871" s="8"/>
      <c r="H871" s="9"/>
      <c r="I871" s="9"/>
      <c r="J871" s="8"/>
      <c r="K871" s="9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3.8" hidden="1" x14ac:dyDescent="0.25">
      <c r="A872" s="8"/>
      <c r="B872" s="8"/>
      <c r="C872" s="8"/>
      <c r="D872" s="8"/>
      <c r="E872" s="8"/>
      <c r="F872" s="8"/>
      <c r="G872" s="8"/>
      <c r="H872" s="9"/>
      <c r="I872" s="9"/>
      <c r="J872" s="8"/>
      <c r="K872" s="9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3.8" hidden="1" x14ac:dyDescent="0.25">
      <c r="A873" s="8"/>
      <c r="B873" s="8"/>
      <c r="C873" s="8"/>
      <c r="D873" s="8"/>
      <c r="E873" s="8"/>
      <c r="F873" s="8"/>
      <c r="G873" s="8"/>
      <c r="H873" s="9"/>
      <c r="I873" s="9"/>
      <c r="J873" s="8"/>
      <c r="K873" s="9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3.8" hidden="1" x14ac:dyDescent="0.25">
      <c r="A874" s="8"/>
      <c r="B874" s="8"/>
      <c r="C874" s="8"/>
      <c r="D874" s="8"/>
      <c r="E874" s="8"/>
      <c r="F874" s="8"/>
      <c r="G874" s="8"/>
      <c r="H874" s="9"/>
      <c r="I874" s="9"/>
      <c r="J874" s="8"/>
      <c r="K874" s="9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3.8" hidden="1" x14ac:dyDescent="0.25">
      <c r="A875" s="8"/>
      <c r="B875" s="8"/>
      <c r="C875" s="8"/>
      <c r="D875" s="8"/>
      <c r="E875" s="8"/>
      <c r="F875" s="8"/>
      <c r="G875" s="8"/>
      <c r="H875" s="9"/>
      <c r="I875" s="9"/>
      <c r="J875" s="8"/>
      <c r="K875" s="9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3.8" hidden="1" x14ac:dyDescent="0.25">
      <c r="A876" s="8"/>
      <c r="B876" s="8"/>
      <c r="C876" s="8"/>
      <c r="D876" s="8"/>
      <c r="E876" s="8"/>
      <c r="F876" s="8"/>
      <c r="G876" s="8"/>
      <c r="H876" s="9"/>
      <c r="I876" s="9"/>
      <c r="J876" s="8"/>
      <c r="K876" s="9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3.8" hidden="1" x14ac:dyDescent="0.25">
      <c r="A877" s="8"/>
      <c r="B877" s="8"/>
      <c r="C877" s="8"/>
      <c r="D877" s="8"/>
      <c r="E877" s="8"/>
      <c r="F877" s="8"/>
      <c r="G877" s="8"/>
      <c r="H877" s="9"/>
      <c r="I877" s="9"/>
      <c r="J877" s="8"/>
      <c r="K877" s="9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3.8" hidden="1" x14ac:dyDescent="0.25">
      <c r="A878" s="8"/>
      <c r="B878" s="8"/>
      <c r="C878" s="8"/>
      <c r="D878" s="8"/>
      <c r="E878" s="8"/>
      <c r="F878" s="8"/>
      <c r="G878" s="8"/>
      <c r="H878" s="9"/>
      <c r="I878" s="9"/>
      <c r="J878" s="8"/>
      <c r="K878" s="9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3.8" hidden="1" x14ac:dyDescent="0.25">
      <c r="A879" s="8"/>
      <c r="B879" s="8"/>
      <c r="C879" s="8"/>
      <c r="D879" s="8"/>
      <c r="E879" s="8"/>
      <c r="F879" s="8"/>
      <c r="G879" s="8"/>
      <c r="H879" s="9"/>
      <c r="I879" s="9"/>
      <c r="J879" s="8"/>
      <c r="K879" s="9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3.8" hidden="1" x14ac:dyDescent="0.25">
      <c r="A880" s="8"/>
      <c r="B880" s="8"/>
      <c r="C880" s="8"/>
      <c r="D880" s="8"/>
      <c r="E880" s="8"/>
      <c r="F880" s="8"/>
      <c r="G880" s="8"/>
      <c r="H880" s="9"/>
      <c r="I880" s="9"/>
      <c r="J880" s="8"/>
      <c r="K880" s="9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3.8" hidden="1" x14ac:dyDescent="0.25">
      <c r="A881" s="8"/>
      <c r="B881" s="8"/>
      <c r="C881" s="8"/>
      <c r="D881" s="8"/>
      <c r="E881" s="8"/>
      <c r="F881" s="8"/>
      <c r="G881" s="8"/>
      <c r="H881" s="9"/>
      <c r="I881" s="9"/>
      <c r="J881" s="8"/>
      <c r="K881" s="9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3.8" hidden="1" x14ac:dyDescent="0.25">
      <c r="A882" s="8"/>
      <c r="B882" s="8"/>
      <c r="C882" s="8"/>
      <c r="D882" s="8"/>
      <c r="E882" s="8"/>
      <c r="F882" s="8"/>
      <c r="G882" s="8"/>
      <c r="H882" s="9"/>
      <c r="I882" s="9"/>
      <c r="J882" s="8"/>
      <c r="K882" s="9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3.8" hidden="1" x14ac:dyDescent="0.25">
      <c r="A883" s="8"/>
      <c r="B883" s="8"/>
      <c r="C883" s="8"/>
      <c r="D883" s="8"/>
      <c r="E883" s="8"/>
      <c r="F883" s="8"/>
      <c r="G883" s="8"/>
      <c r="H883" s="9"/>
      <c r="I883" s="9"/>
      <c r="J883" s="8"/>
      <c r="K883" s="9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3.8" hidden="1" x14ac:dyDescent="0.25">
      <c r="A884" s="8"/>
      <c r="B884" s="8"/>
      <c r="C884" s="8"/>
      <c r="D884" s="8"/>
      <c r="E884" s="8"/>
      <c r="F884" s="8"/>
      <c r="G884" s="8"/>
      <c r="H884" s="9"/>
      <c r="I884" s="9"/>
      <c r="J884" s="8"/>
      <c r="K884" s="9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3.8" hidden="1" x14ac:dyDescent="0.25">
      <c r="A885" s="8"/>
      <c r="B885" s="8"/>
      <c r="C885" s="8"/>
      <c r="D885" s="8"/>
      <c r="E885" s="8"/>
      <c r="F885" s="8"/>
      <c r="G885" s="8"/>
      <c r="H885" s="9"/>
      <c r="I885" s="9"/>
      <c r="J885" s="8"/>
      <c r="K885" s="9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3.8" hidden="1" x14ac:dyDescent="0.25">
      <c r="A886" s="8"/>
      <c r="B886" s="8"/>
      <c r="C886" s="8"/>
      <c r="D886" s="8"/>
      <c r="E886" s="8"/>
      <c r="F886" s="8"/>
      <c r="G886" s="8"/>
      <c r="H886" s="9"/>
      <c r="I886" s="9"/>
      <c r="J886" s="8"/>
      <c r="K886" s="9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3.8" hidden="1" x14ac:dyDescent="0.25">
      <c r="A887" s="8"/>
      <c r="B887" s="8"/>
      <c r="C887" s="8"/>
      <c r="D887" s="8"/>
      <c r="E887" s="8"/>
      <c r="F887" s="8"/>
      <c r="G887" s="8"/>
      <c r="H887" s="9"/>
      <c r="I887" s="9"/>
      <c r="J887" s="8"/>
      <c r="K887" s="9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3.8" hidden="1" x14ac:dyDescent="0.25">
      <c r="A888" s="8"/>
      <c r="B888" s="8"/>
      <c r="C888" s="8"/>
      <c r="D888" s="8"/>
      <c r="E888" s="8"/>
      <c r="F888" s="8"/>
      <c r="G888" s="8"/>
      <c r="H888" s="9"/>
      <c r="I888" s="9"/>
      <c r="J888" s="8"/>
      <c r="K888" s="9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3.8" hidden="1" x14ac:dyDescent="0.25">
      <c r="A889" s="8"/>
      <c r="B889" s="8"/>
      <c r="C889" s="8"/>
      <c r="D889" s="8"/>
      <c r="E889" s="8"/>
      <c r="F889" s="8"/>
      <c r="G889" s="8"/>
      <c r="H889" s="9"/>
      <c r="I889" s="9"/>
      <c r="J889" s="8"/>
      <c r="K889" s="9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3.8" hidden="1" x14ac:dyDescent="0.25">
      <c r="A890" s="8"/>
      <c r="B890" s="8"/>
      <c r="C890" s="8"/>
      <c r="D890" s="8"/>
      <c r="E890" s="8"/>
      <c r="F890" s="8"/>
      <c r="G890" s="8"/>
      <c r="H890" s="9"/>
      <c r="I890" s="9"/>
      <c r="J890" s="8"/>
      <c r="K890" s="9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3.8" hidden="1" x14ac:dyDescent="0.25">
      <c r="A891" s="8"/>
      <c r="B891" s="8"/>
      <c r="C891" s="8"/>
      <c r="D891" s="8"/>
      <c r="E891" s="8"/>
      <c r="F891" s="8"/>
      <c r="G891" s="8"/>
      <c r="H891" s="9"/>
      <c r="I891" s="9"/>
      <c r="J891" s="8"/>
      <c r="K891" s="9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3.8" hidden="1" x14ac:dyDescent="0.25">
      <c r="A892" s="8"/>
      <c r="B892" s="8"/>
      <c r="C892" s="8"/>
      <c r="D892" s="8"/>
      <c r="E892" s="8"/>
      <c r="F892" s="8"/>
      <c r="G892" s="8"/>
      <c r="H892" s="9"/>
      <c r="I892" s="9"/>
      <c r="J892" s="8"/>
      <c r="K892" s="9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3.8" hidden="1" x14ac:dyDescent="0.25">
      <c r="A893" s="8"/>
      <c r="B893" s="8"/>
      <c r="C893" s="8"/>
      <c r="D893" s="8"/>
      <c r="E893" s="8"/>
      <c r="F893" s="8"/>
      <c r="G893" s="8"/>
      <c r="H893" s="9"/>
      <c r="I893" s="9"/>
      <c r="J893" s="8"/>
      <c r="K893" s="9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3.8" hidden="1" x14ac:dyDescent="0.25">
      <c r="A894" s="8"/>
      <c r="B894" s="8"/>
      <c r="C894" s="8"/>
      <c r="D894" s="8"/>
      <c r="E894" s="8"/>
      <c r="F894" s="8"/>
      <c r="G894" s="8"/>
      <c r="H894" s="9"/>
      <c r="I894" s="9"/>
      <c r="J894" s="8"/>
      <c r="K894" s="9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3.8" hidden="1" x14ac:dyDescent="0.25">
      <c r="A895" s="8"/>
      <c r="B895" s="8"/>
      <c r="C895" s="8"/>
      <c r="D895" s="8"/>
      <c r="E895" s="8"/>
      <c r="F895" s="8"/>
      <c r="G895" s="8"/>
      <c r="H895" s="9"/>
      <c r="I895" s="9"/>
      <c r="J895" s="8"/>
      <c r="K895" s="9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3.8" hidden="1" x14ac:dyDescent="0.25">
      <c r="A896" s="8"/>
      <c r="B896" s="8"/>
      <c r="C896" s="8"/>
      <c r="D896" s="8"/>
      <c r="E896" s="8"/>
      <c r="F896" s="8"/>
      <c r="G896" s="8"/>
      <c r="H896" s="9"/>
      <c r="I896" s="9"/>
      <c r="J896" s="8"/>
      <c r="K896" s="9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3.8" hidden="1" x14ac:dyDescent="0.25">
      <c r="A897" s="8"/>
      <c r="B897" s="8"/>
      <c r="C897" s="8"/>
      <c r="D897" s="8"/>
      <c r="E897" s="8"/>
      <c r="F897" s="8"/>
      <c r="G897" s="8"/>
      <c r="H897" s="9"/>
      <c r="I897" s="9"/>
      <c r="J897" s="8"/>
      <c r="K897" s="9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3.8" hidden="1" x14ac:dyDescent="0.25">
      <c r="A898" s="8"/>
      <c r="B898" s="8"/>
      <c r="C898" s="8"/>
      <c r="D898" s="8"/>
      <c r="E898" s="8"/>
      <c r="F898" s="8"/>
      <c r="G898" s="8"/>
      <c r="H898" s="9"/>
      <c r="I898" s="9"/>
      <c r="J898" s="8"/>
      <c r="K898" s="9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3.8" hidden="1" x14ac:dyDescent="0.25">
      <c r="A899" s="8"/>
      <c r="B899" s="8"/>
      <c r="C899" s="8"/>
      <c r="D899" s="8"/>
      <c r="E899" s="8"/>
      <c r="F899" s="8"/>
      <c r="G899" s="8"/>
      <c r="H899" s="9"/>
      <c r="I899" s="9"/>
      <c r="J899" s="8"/>
      <c r="K899" s="9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3.8" hidden="1" x14ac:dyDescent="0.25">
      <c r="A900" s="8"/>
      <c r="B900" s="8"/>
      <c r="C900" s="8"/>
      <c r="D900" s="8"/>
      <c r="E900" s="8"/>
      <c r="F900" s="8"/>
      <c r="G900" s="8"/>
      <c r="H900" s="9"/>
      <c r="I900" s="9"/>
      <c r="J900" s="8"/>
      <c r="K900" s="9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3.8" hidden="1" x14ac:dyDescent="0.25">
      <c r="A901" s="8"/>
      <c r="B901" s="8"/>
      <c r="C901" s="8"/>
      <c r="D901" s="8"/>
      <c r="E901" s="8"/>
      <c r="F901" s="8"/>
      <c r="G901" s="8"/>
      <c r="H901" s="9"/>
      <c r="I901" s="9"/>
      <c r="J901" s="8"/>
      <c r="K901" s="9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3.8" hidden="1" x14ac:dyDescent="0.25">
      <c r="A902" s="8"/>
      <c r="B902" s="8"/>
      <c r="C902" s="8"/>
      <c r="D902" s="8"/>
      <c r="E902" s="8"/>
      <c r="F902" s="8"/>
      <c r="G902" s="8"/>
      <c r="H902" s="9"/>
      <c r="I902" s="9"/>
      <c r="J902" s="8"/>
      <c r="K902" s="9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3.8" hidden="1" x14ac:dyDescent="0.25">
      <c r="A903" s="8"/>
      <c r="B903" s="8"/>
      <c r="C903" s="8"/>
      <c r="D903" s="8"/>
      <c r="E903" s="8"/>
      <c r="F903" s="8"/>
      <c r="G903" s="8"/>
      <c r="H903" s="9"/>
      <c r="I903" s="9"/>
      <c r="J903" s="8"/>
      <c r="K903" s="9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3.8" hidden="1" x14ac:dyDescent="0.25">
      <c r="A904" s="8"/>
      <c r="B904" s="8"/>
      <c r="C904" s="8"/>
      <c r="D904" s="8"/>
      <c r="E904" s="8"/>
      <c r="F904" s="8"/>
      <c r="G904" s="8"/>
      <c r="H904" s="9"/>
      <c r="I904" s="9"/>
      <c r="J904" s="8"/>
      <c r="K904" s="9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3.8" hidden="1" x14ac:dyDescent="0.25">
      <c r="A905" s="8"/>
      <c r="B905" s="8"/>
      <c r="C905" s="8"/>
      <c r="D905" s="8"/>
      <c r="E905" s="8"/>
      <c r="F905" s="8"/>
      <c r="G905" s="8"/>
      <c r="H905" s="9"/>
      <c r="I905" s="9"/>
      <c r="J905" s="8"/>
      <c r="K905" s="9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3.8" hidden="1" x14ac:dyDescent="0.25">
      <c r="A906" s="8"/>
      <c r="B906" s="8"/>
      <c r="C906" s="8"/>
      <c r="D906" s="8"/>
      <c r="E906" s="8"/>
      <c r="F906" s="8"/>
      <c r="G906" s="8"/>
      <c r="H906" s="9"/>
      <c r="I906" s="9"/>
      <c r="J906" s="8"/>
      <c r="K906" s="9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3.8" hidden="1" x14ac:dyDescent="0.25">
      <c r="A907" s="8"/>
      <c r="B907" s="8"/>
      <c r="C907" s="8"/>
      <c r="D907" s="8"/>
      <c r="E907" s="8"/>
      <c r="F907" s="8"/>
      <c r="G907" s="8"/>
      <c r="H907" s="9"/>
      <c r="I907" s="9"/>
      <c r="J907" s="8"/>
      <c r="K907" s="9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3.8" hidden="1" x14ac:dyDescent="0.25">
      <c r="A908" s="8"/>
      <c r="B908" s="8"/>
      <c r="C908" s="8"/>
      <c r="D908" s="8"/>
      <c r="E908" s="8"/>
      <c r="F908" s="8"/>
      <c r="G908" s="8"/>
      <c r="H908" s="9"/>
      <c r="I908" s="9"/>
      <c r="J908" s="8"/>
      <c r="K908" s="9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3.8" hidden="1" x14ac:dyDescent="0.25">
      <c r="A909" s="8"/>
      <c r="B909" s="8"/>
      <c r="C909" s="8"/>
      <c r="D909" s="8"/>
      <c r="E909" s="8"/>
      <c r="F909" s="8"/>
      <c r="G909" s="8"/>
      <c r="H909" s="9"/>
      <c r="I909" s="9"/>
      <c r="J909" s="8"/>
      <c r="K909" s="9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3.8" hidden="1" x14ac:dyDescent="0.25">
      <c r="A910" s="8"/>
      <c r="B910" s="8"/>
      <c r="C910" s="8"/>
      <c r="D910" s="8"/>
      <c r="E910" s="8"/>
      <c r="F910" s="8"/>
      <c r="G910" s="8"/>
      <c r="H910" s="9"/>
      <c r="I910" s="9"/>
      <c r="J910" s="8"/>
      <c r="K910" s="9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3.8" hidden="1" x14ac:dyDescent="0.25">
      <c r="A911" s="8"/>
      <c r="B911" s="8"/>
      <c r="C911" s="8"/>
      <c r="D911" s="8"/>
      <c r="E911" s="8"/>
      <c r="F911" s="8"/>
      <c r="G911" s="8"/>
      <c r="H911" s="9"/>
      <c r="I911" s="9"/>
      <c r="J911" s="8"/>
      <c r="K911" s="9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3.8" hidden="1" x14ac:dyDescent="0.25">
      <c r="A912" s="8"/>
      <c r="B912" s="8"/>
      <c r="C912" s="8"/>
      <c r="D912" s="8"/>
      <c r="E912" s="8"/>
      <c r="F912" s="8"/>
      <c r="G912" s="8"/>
      <c r="H912" s="9"/>
      <c r="I912" s="9"/>
      <c r="J912" s="8"/>
      <c r="K912" s="9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3.8" hidden="1" x14ac:dyDescent="0.25">
      <c r="A913" s="8"/>
      <c r="B913" s="8"/>
      <c r="C913" s="8"/>
      <c r="D913" s="8"/>
      <c r="E913" s="8"/>
      <c r="F913" s="8"/>
      <c r="G913" s="8"/>
      <c r="H913" s="9"/>
      <c r="I913" s="9"/>
      <c r="J913" s="8"/>
      <c r="K913" s="9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3.8" hidden="1" x14ac:dyDescent="0.25">
      <c r="A914" s="8"/>
      <c r="B914" s="8"/>
      <c r="C914" s="8"/>
      <c r="D914" s="8"/>
      <c r="E914" s="8"/>
      <c r="F914" s="8"/>
      <c r="G914" s="8"/>
      <c r="H914" s="9"/>
      <c r="I914" s="9"/>
      <c r="J914" s="8"/>
      <c r="K914" s="9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3.8" hidden="1" x14ac:dyDescent="0.25">
      <c r="A915" s="8"/>
      <c r="B915" s="8"/>
      <c r="C915" s="8"/>
      <c r="D915" s="8"/>
      <c r="E915" s="8"/>
      <c r="F915" s="8"/>
      <c r="G915" s="8"/>
      <c r="H915" s="9"/>
      <c r="I915" s="9"/>
      <c r="J915" s="8"/>
      <c r="K915" s="9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3.8" hidden="1" x14ac:dyDescent="0.25">
      <c r="A916" s="8"/>
      <c r="B916" s="8"/>
      <c r="C916" s="8"/>
      <c r="D916" s="8"/>
      <c r="E916" s="8"/>
      <c r="F916" s="8"/>
      <c r="G916" s="8"/>
      <c r="H916" s="9"/>
      <c r="I916" s="9"/>
      <c r="J916" s="8"/>
      <c r="K916" s="9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3.8" hidden="1" x14ac:dyDescent="0.25">
      <c r="A917" s="8"/>
      <c r="B917" s="8"/>
      <c r="C917" s="8"/>
      <c r="D917" s="8"/>
      <c r="E917" s="8"/>
      <c r="F917" s="8"/>
      <c r="G917" s="8"/>
      <c r="H917" s="9"/>
      <c r="I917" s="9"/>
      <c r="J917" s="8"/>
      <c r="K917" s="9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3.8" hidden="1" x14ac:dyDescent="0.25">
      <c r="A918" s="8"/>
      <c r="B918" s="8"/>
      <c r="C918" s="8"/>
      <c r="D918" s="8"/>
      <c r="E918" s="8"/>
      <c r="F918" s="8"/>
      <c r="G918" s="8"/>
      <c r="H918" s="9"/>
      <c r="I918" s="9"/>
      <c r="J918" s="8"/>
      <c r="K918" s="9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3.8" hidden="1" x14ac:dyDescent="0.25">
      <c r="A919" s="8"/>
      <c r="B919" s="8"/>
      <c r="C919" s="8"/>
      <c r="D919" s="8"/>
      <c r="E919" s="8"/>
      <c r="F919" s="8"/>
      <c r="G919" s="8"/>
      <c r="H919" s="9"/>
      <c r="I919" s="9"/>
      <c r="J919" s="8"/>
      <c r="K919" s="9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3.8" hidden="1" x14ac:dyDescent="0.25">
      <c r="A920" s="8"/>
      <c r="B920" s="8"/>
      <c r="C920" s="8"/>
      <c r="D920" s="8"/>
      <c r="E920" s="8"/>
      <c r="F920" s="8"/>
      <c r="G920" s="8"/>
      <c r="H920" s="9"/>
      <c r="I920" s="9"/>
      <c r="J920" s="8"/>
      <c r="K920" s="9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3.8" hidden="1" x14ac:dyDescent="0.25">
      <c r="A921" s="8"/>
      <c r="B921" s="8"/>
      <c r="C921" s="8"/>
      <c r="D921" s="8"/>
      <c r="E921" s="8"/>
      <c r="F921" s="8"/>
      <c r="G921" s="8"/>
      <c r="H921" s="9"/>
      <c r="I921" s="9"/>
      <c r="J921" s="8"/>
      <c r="K921" s="9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3.8" hidden="1" x14ac:dyDescent="0.25">
      <c r="A922" s="8"/>
      <c r="B922" s="8"/>
      <c r="C922" s="8"/>
      <c r="D922" s="8"/>
      <c r="E922" s="8"/>
      <c r="F922" s="8"/>
      <c r="G922" s="8"/>
      <c r="H922" s="9"/>
      <c r="I922" s="9"/>
      <c r="J922" s="8"/>
      <c r="K922" s="9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3.8" hidden="1" x14ac:dyDescent="0.25">
      <c r="A923" s="8"/>
      <c r="B923" s="8"/>
      <c r="C923" s="8"/>
      <c r="D923" s="8"/>
      <c r="E923" s="8"/>
      <c r="F923" s="8"/>
      <c r="G923" s="8"/>
      <c r="H923" s="9"/>
      <c r="I923" s="9"/>
      <c r="J923" s="8"/>
      <c r="K923" s="9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3.8" hidden="1" x14ac:dyDescent="0.25">
      <c r="A924" s="8"/>
      <c r="B924" s="8"/>
      <c r="C924" s="8"/>
      <c r="D924" s="8"/>
      <c r="E924" s="8"/>
      <c r="F924" s="8"/>
      <c r="G924" s="8"/>
      <c r="H924" s="9"/>
      <c r="I924" s="9"/>
      <c r="J924" s="8"/>
      <c r="K924" s="9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3.8" hidden="1" x14ac:dyDescent="0.25">
      <c r="A925" s="8"/>
      <c r="B925" s="8"/>
      <c r="C925" s="8"/>
      <c r="D925" s="8"/>
      <c r="E925" s="8"/>
      <c r="F925" s="8"/>
      <c r="G925" s="8"/>
      <c r="H925" s="9"/>
      <c r="I925" s="9"/>
      <c r="J925" s="8"/>
      <c r="K925" s="9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3.8" hidden="1" x14ac:dyDescent="0.25">
      <c r="A926" s="8"/>
      <c r="B926" s="8"/>
      <c r="C926" s="8"/>
      <c r="D926" s="8"/>
      <c r="E926" s="8"/>
      <c r="F926" s="8"/>
      <c r="G926" s="8"/>
      <c r="H926" s="9"/>
      <c r="I926" s="9"/>
      <c r="J926" s="8"/>
      <c r="K926" s="9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3.8" hidden="1" x14ac:dyDescent="0.25">
      <c r="A927" s="8"/>
      <c r="B927" s="8"/>
      <c r="C927" s="8"/>
      <c r="D927" s="8"/>
      <c r="E927" s="8"/>
      <c r="F927" s="8"/>
      <c r="G927" s="8"/>
      <c r="H927" s="9"/>
      <c r="I927" s="9"/>
      <c r="J927" s="8"/>
      <c r="K927" s="9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3.8" hidden="1" x14ac:dyDescent="0.25">
      <c r="A928" s="8"/>
      <c r="B928" s="8"/>
      <c r="C928" s="8"/>
      <c r="D928" s="8"/>
      <c r="E928" s="8"/>
      <c r="F928" s="8"/>
      <c r="G928" s="8"/>
      <c r="H928" s="9"/>
      <c r="I928" s="9"/>
      <c r="J928" s="8"/>
      <c r="K928" s="9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3.8" hidden="1" x14ac:dyDescent="0.25">
      <c r="A929" s="8"/>
      <c r="B929" s="8"/>
      <c r="C929" s="8"/>
      <c r="D929" s="8"/>
      <c r="E929" s="8"/>
      <c r="F929" s="8"/>
      <c r="G929" s="8"/>
      <c r="H929" s="9"/>
      <c r="I929" s="9"/>
      <c r="J929" s="8"/>
      <c r="K929" s="9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3.8" hidden="1" x14ac:dyDescent="0.25">
      <c r="A930" s="8"/>
      <c r="B930" s="8"/>
      <c r="C930" s="8"/>
      <c r="D930" s="8"/>
      <c r="E930" s="8"/>
      <c r="F930" s="8"/>
      <c r="G930" s="8"/>
      <c r="H930" s="9"/>
      <c r="I930" s="9"/>
      <c r="J930" s="8"/>
      <c r="K930" s="9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3.8" hidden="1" x14ac:dyDescent="0.25">
      <c r="A931" s="8"/>
      <c r="B931" s="8"/>
      <c r="C931" s="8"/>
      <c r="D931" s="8"/>
      <c r="E931" s="8"/>
      <c r="F931" s="8"/>
      <c r="G931" s="8"/>
      <c r="H931" s="9"/>
      <c r="I931" s="9"/>
      <c r="J931" s="8"/>
      <c r="K931" s="9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3.8" hidden="1" x14ac:dyDescent="0.25">
      <c r="A932" s="8"/>
      <c r="B932" s="8"/>
      <c r="C932" s="8"/>
      <c r="D932" s="8"/>
      <c r="E932" s="8"/>
      <c r="F932" s="8"/>
      <c r="G932" s="8"/>
      <c r="H932" s="9"/>
      <c r="I932" s="9"/>
      <c r="J932" s="8"/>
      <c r="K932" s="9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3.8" hidden="1" x14ac:dyDescent="0.25">
      <c r="A933" s="8"/>
      <c r="B933" s="8"/>
      <c r="C933" s="8"/>
      <c r="D933" s="8"/>
      <c r="E933" s="8"/>
      <c r="F933" s="8"/>
      <c r="G933" s="8"/>
      <c r="H933" s="9"/>
      <c r="I933" s="9"/>
      <c r="J933" s="8"/>
      <c r="K933" s="9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3.8" hidden="1" x14ac:dyDescent="0.25">
      <c r="A934" s="8"/>
      <c r="B934" s="8"/>
      <c r="C934" s="8"/>
      <c r="D934" s="8"/>
      <c r="E934" s="8"/>
      <c r="F934" s="8"/>
      <c r="G934" s="8"/>
      <c r="H934" s="9"/>
      <c r="I934" s="9"/>
      <c r="J934" s="8"/>
      <c r="K934" s="9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3.8" hidden="1" x14ac:dyDescent="0.25">
      <c r="A935" s="8"/>
      <c r="B935" s="8"/>
      <c r="C935" s="8"/>
      <c r="D935" s="8"/>
      <c r="E935" s="8"/>
      <c r="F935" s="8"/>
      <c r="G935" s="8"/>
      <c r="H935" s="9"/>
      <c r="I935" s="9"/>
      <c r="J935" s="8"/>
      <c r="K935" s="9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3.8" hidden="1" x14ac:dyDescent="0.25">
      <c r="A936" s="8"/>
      <c r="B936" s="8"/>
      <c r="C936" s="8"/>
      <c r="D936" s="8"/>
      <c r="E936" s="8"/>
      <c r="F936" s="8"/>
      <c r="G936" s="8"/>
      <c r="H936" s="9"/>
      <c r="I936" s="9"/>
      <c r="J936" s="8"/>
      <c r="K936" s="9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3.8" hidden="1" x14ac:dyDescent="0.25">
      <c r="A937" s="8"/>
      <c r="B937" s="8"/>
      <c r="C937" s="8"/>
      <c r="D937" s="8"/>
      <c r="E937" s="8"/>
      <c r="F937" s="8"/>
      <c r="G937" s="8"/>
      <c r="H937" s="9"/>
      <c r="I937" s="9"/>
      <c r="J937" s="8"/>
      <c r="K937" s="9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3.8" hidden="1" x14ac:dyDescent="0.25">
      <c r="A938" s="8"/>
      <c r="B938" s="8"/>
      <c r="C938" s="8"/>
      <c r="D938" s="8"/>
      <c r="E938" s="8"/>
      <c r="F938" s="8"/>
      <c r="G938" s="8"/>
      <c r="H938" s="9"/>
      <c r="I938" s="9"/>
      <c r="J938" s="8"/>
      <c r="K938" s="9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3.8" hidden="1" x14ac:dyDescent="0.25">
      <c r="A939" s="8"/>
      <c r="B939" s="8"/>
      <c r="C939" s="8"/>
      <c r="D939" s="8"/>
      <c r="E939" s="8"/>
      <c r="F939" s="8"/>
      <c r="G939" s="8"/>
      <c r="H939" s="9"/>
      <c r="I939" s="9"/>
      <c r="J939" s="8"/>
      <c r="K939" s="9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3.8" hidden="1" x14ac:dyDescent="0.25">
      <c r="A940" s="8"/>
      <c r="B940" s="8"/>
      <c r="C940" s="8"/>
      <c r="D940" s="8"/>
      <c r="E940" s="8"/>
      <c r="F940" s="8"/>
      <c r="G940" s="8"/>
      <c r="H940" s="9"/>
      <c r="I940" s="9"/>
      <c r="J940" s="8"/>
      <c r="K940" s="9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3.8" hidden="1" x14ac:dyDescent="0.25">
      <c r="A941" s="8"/>
      <c r="B941" s="8"/>
      <c r="C941" s="8"/>
      <c r="D941" s="8"/>
      <c r="E941" s="8"/>
      <c r="F941" s="8"/>
      <c r="G941" s="8"/>
      <c r="H941" s="9"/>
      <c r="I941" s="9"/>
      <c r="J941" s="8"/>
      <c r="K941" s="9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3.8" hidden="1" x14ac:dyDescent="0.25">
      <c r="A942" s="8"/>
      <c r="B942" s="8"/>
      <c r="C942" s="8"/>
      <c r="D942" s="8"/>
      <c r="E942" s="8"/>
      <c r="F942" s="8"/>
      <c r="G942" s="8"/>
      <c r="H942" s="9"/>
      <c r="I942" s="9"/>
      <c r="J942" s="8"/>
      <c r="K942" s="9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3.8" hidden="1" x14ac:dyDescent="0.25">
      <c r="A943" s="8"/>
      <c r="B943" s="8"/>
      <c r="C943" s="8"/>
      <c r="D943" s="8"/>
      <c r="E943" s="8"/>
      <c r="F943" s="8"/>
      <c r="G943" s="8"/>
      <c r="H943" s="9"/>
      <c r="I943" s="9"/>
      <c r="J943" s="8"/>
      <c r="K943" s="9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3.8" hidden="1" x14ac:dyDescent="0.25">
      <c r="A944" s="8"/>
      <c r="B944" s="8"/>
      <c r="C944" s="8"/>
      <c r="D944" s="8"/>
      <c r="E944" s="8"/>
      <c r="F944" s="8"/>
      <c r="G944" s="8"/>
      <c r="H944" s="9"/>
      <c r="I944" s="9"/>
      <c r="J944" s="8"/>
      <c r="K944" s="9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3.8" hidden="1" x14ac:dyDescent="0.25">
      <c r="A945" s="8"/>
      <c r="B945" s="8"/>
      <c r="C945" s="8"/>
      <c r="D945" s="8"/>
      <c r="E945" s="8"/>
      <c r="F945" s="8"/>
      <c r="G945" s="8"/>
      <c r="H945" s="9"/>
      <c r="I945" s="9"/>
      <c r="J945" s="8"/>
      <c r="K945" s="9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3.8" hidden="1" x14ac:dyDescent="0.25">
      <c r="A946" s="8"/>
      <c r="B946" s="8"/>
      <c r="C946" s="8"/>
      <c r="D946" s="8"/>
      <c r="E946" s="8"/>
      <c r="F946" s="8"/>
      <c r="G946" s="8"/>
      <c r="H946" s="9"/>
      <c r="I946" s="9"/>
      <c r="J946" s="8"/>
      <c r="K946" s="9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3.8" hidden="1" x14ac:dyDescent="0.25">
      <c r="A947" s="8"/>
      <c r="B947" s="8"/>
      <c r="C947" s="8"/>
      <c r="D947" s="8"/>
      <c r="E947" s="8"/>
      <c r="F947" s="8"/>
      <c r="G947" s="8"/>
      <c r="H947" s="9"/>
      <c r="I947" s="9"/>
      <c r="J947" s="8"/>
      <c r="K947" s="9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3.8" hidden="1" x14ac:dyDescent="0.25">
      <c r="A948" s="8"/>
      <c r="B948" s="8"/>
      <c r="C948" s="8"/>
      <c r="D948" s="8"/>
      <c r="E948" s="8"/>
      <c r="F948" s="8"/>
      <c r="G948" s="8"/>
      <c r="H948" s="9"/>
      <c r="I948" s="9"/>
      <c r="J948" s="8"/>
      <c r="K948" s="9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3.8" hidden="1" x14ac:dyDescent="0.25">
      <c r="A949" s="8"/>
      <c r="B949" s="8"/>
      <c r="C949" s="8"/>
      <c r="D949" s="8"/>
      <c r="E949" s="8"/>
      <c r="F949" s="8"/>
      <c r="G949" s="8"/>
      <c r="H949" s="9"/>
      <c r="I949" s="9"/>
      <c r="J949" s="8"/>
      <c r="K949" s="9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3.8" hidden="1" x14ac:dyDescent="0.25">
      <c r="A950" s="8"/>
      <c r="B950" s="8"/>
      <c r="C950" s="8"/>
      <c r="D950" s="8"/>
      <c r="E950" s="8"/>
      <c r="F950" s="8"/>
      <c r="G950" s="8"/>
      <c r="H950" s="9"/>
      <c r="I950" s="9"/>
      <c r="J950" s="8"/>
      <c r="K950" s="9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3.8" hidden="1" x14ac:dyDescent="0.25">
      <c r="A951" s="8"/>
      <c r="B951" s="8"/>
      <c r="C951" s="8"/>
      <c r="D951" s="8"/>
      <c r="E951" s="8"/>
      <c r="F951" s="8"/>
      <c r="G951" s="8"/>
      <c r="H951" s="9"/>
      <c r="I951" s="9"/>
      <c r="J951" s="8"/>
      <c r="K951" s="9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3.8" hidden="1" x14ac:dyDescent="0.25">
      <c r="A952" s="8"/>
      <c r="B952" s="8"/>
      <c r="C952" s="8"/>
      <c r="D952" s="8"/>
      <c r="E952" s="8"/>
      <c r="F952" s="8"/>
      <c r="G952" s="8"/>
      <c r="H952" s="9"/>
      <c r="I952" s="9"/>
      <c r="J952" s="8"/>
      <c r="K952" s="9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3.8" hidden="1" x14ac:dyDescent="0.25">
      <c r="A953" s="8"/>
      <c r="B953" s="8"/>
      <c r="C953" s="8"/>
      <c r="D953" s="8"/>
      <c r="E953" s="8"/>
      <c r="F953" s="8"/>
      <c r="G953" s="8"/>
      <c r="H953" s="9"/>
      <c r="I953" s="9"/>
      <c r="J953" s="8"/>
      <c r="K953" s="9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3.8" hidden="1" x14ac:dyDescent="0.25">
      <c r="A954" s="8"/>
      <c r="B954" s="8"/>
      <c r="C954" s="8"/>
      <c r="D954" s="8"/>
      <c r="E954" s="8"/>
      <c r="F954" s="8"/>
      <c r="G954" s="8"/>
      <c r="H954" s="9"/>
      <c r="I954" s="9"/>
      <c r="J954" s="8"/>
      <c r="K954" s="9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3.8" hidden="1" x14ac:dyDescent="0.25">
      <c r="A955" s="8"/>
      <c r="B955" s="8"/>
      <c r="C955" s="8"/>
      <c r="D955" s="8"/>
      <c r="E955" s="8"/>
      <c r="F955" s="8"/>
      <c r="G955" s="8"/>
      <c r="H955" s="9"/>
      <c r="I955" s="9"/>
      <c r="J955" s="8"/>
      <c r="K955" s="9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3.8" hidden="1" x14ac:dyDescent="0.25">
      <c r="A956" s="8"/>
      <c r="B956" s="8"/>
      <c r="C956" s="8"/>
      <c r="D956" s="8"/>
      <c r="E956" s="8"/>
      <c r="F956" s="8"/>
      <c r="G956" s="8"/>
      <c r="H956" s="9"/>
      <c r="I956" s="9"/>
      <c r="J956" s="8"/>
      <c r="K956" s="9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3.8" hidden="1" x14ac:dyDescent="0.25">
      <c r="A957" s="8"/>
      <c r="B957" s="8"/>
      <c r="C957" s="8"/>
      <c r="D957" s="8"/>
      <c r="E957" s="8"/>
      <c r="F957" s="8"/>
      <c r="G957" s="8"/>
      <c r="H957" s="9"/>
      <c r="I957" s="9"/>
      <c r="J957" s="8"/>
      <c r="K957" s="9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3.8" hidden="1" x14ac:dyDescent="0.25">
      <c r="A958" s="8"/>
      <c r="B958" s="8"/>
      <c r="C958" s="8"/>
      <c r="D958" s="8"/>
      <c r="E958" s="8"/>
      <c r="F958" s="8"/>
      <c r="G958" s="8"/>
      <c r="H958" s="9"/>
      <c r="I958" s="9"/>
      <c r="J958" s="8"/>
      <c r="K958" s="9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3.8" hidden="1" x14ac:dyDescent="0.25">
      <c r="A959" s="8"/>
      <c r="B959" s="8"/>
      <c r="C959" s="8"/>
      <c r="D959" s="8"/>
      <c r="E959" s="8"/>
      <c r="F959" s="8"/>
      <c r="G959" s="8"/>
      <c r="H959" s="9"/>
      <c r="I959" s="9"/>
      <c r="J959" s="8"/>
      <c r="K959" s="9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3.8" hidden="1" x14ac:dyDescent="0.25">
      <c r="A960" s="8"/>
      <c r="B960" s="8"/>
      <c r="C960" s="8"/>
      <c r="D960" s="8"/>
      <c r="E960" s="8"/>
      <c r="F960" s="8"/>
      <c r="G960" s="8"/>
      <c r="H960" s="9"/>
      <c r="I960" s="9"/>
      <c r="J960" s="8"/>
      <c r="K960" s="9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3.8" hidden="1" x14ac:dyDescent="0.25">
      <c r="A961" s="8"/>
      <c r="B961" s="8"/>
      <c r="C961" s="8"/>
      <c r="D961" s="8"/>
      <c r="E961" s="8"/>
      <c r="F961" s="8"/>
      <c r="G961" s="8"/>
      <c r="H961" s="9"/>
      <c r="I961" s="9"/>
      <c r="J961" s="8"/>
      <c r="K961" s="9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3.8" hidden="1" x14ac:dyDescent="0.25">
      <c r="A962" s="8"/>
      <c r="B962" s="8"/>
      <c r="C962" s="8"/>
      <c r="D962" s="8"/>
      <c r="E962" s="8"/>
      <c r="F962" s="8"/>
      <c r="G962" s="8"/>
      <c r="H962" s="9"/>
      <c r="I962" s="9"/>
      <c r="J962" s="8"/>
      <c r="K962" s="9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3.8" hidden="1" x14ac:dyDescent="0.25">
      <c r="A963" s="8"/>
      <c r="B963" s="8"/>
      <c r="C963" s="8"/>
      <c r="D963" s="8"/>
      <c r="E963" s="8"/>
      <c r="F963" s="8"/>
      <c r="G963" s="8"/>
      <c r="H963" s="9"/>
      <c r="I963" s="9"/>
      <c r="J963" s="8"/>
      <c r="K963" s="9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3.8" hidden="1" x14ac:dyDescent="0.25">
      <c r="A964" s="8"/>
      <c r="B964" s="8"/>
      <c r="C964" s="8"/>
      <c r="D964" s="8"/>
      <c r="E964" s="8"/>
      <c r="F964" s="8"/>
      <c r="G964" s="8"/>
      <c r="H964" s="9"/>
      <c r="I964" s="9"/>
      <c r="J964" s="8"/>
      <c r="K964" s="9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3.8" hidden="1" x14ac:dyDescent="0.25">
      <c r="A965" s="8"/>
      <c r="B965" s="8"/>
      <c r="C965" s="8"/>
      <c r="D965" s="8"/>
      <c r="E965" s="8"/>
      <c r="F965" s="8"/>
      <c r="G965" s="8"/>
      <c r="H965" s="9"/>
      <c r="I965" s="9"/>
      <c r="J965" s="8"/>
      <c r="K965" s="9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3.8" hidden="1" x14ac:dyDescent="0.25">
      <c r="A966" s="8"/>
      <c r="B966" s="8"/>
      <c r="C966" s="8"/>
      <c r="D966" s="8"/>
      <c r="E966" s="8"/>
      <c r="F966" s="8"/>
      <c r="G966" s="8"/>
      <c r="H966" s="9"/>
      <c r="I966" s="9"/>
      <c r="J966" s="8"/>
      <c r="K966" s="9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3.8" hidden="1" x14ac:dyDescent="0.25">
      <c r="A967" s="8"/>
      <c r="B967" s="8"/>
      <c r="C967" s="8"/>
      <c r="D967" s="8"/>
      <c r="E967" s="8"/>
      <c r="F967" s="8"/>
      <c r="G967" s="8"/>
      <c r="H967" s="9"/>
      <c r="I967" s="9"/>
      <c r="J967" s="8"/>
      <c r="K967" s="9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3.8" hidden="1" x14ac:dyDescent="0.25">
      <c r="A968" s="8"/>
      <c r="B968" s="8"/>
      <c r="C968" s="8"/>
      <c r="D968" s="8"/>
      <c r="E968" s="8"/>
      <c r="F968" s="8"/>
      <c r="G968" s="8"/>
      <c r="H968" s="9"/>
      <c r="I968" s="9"/>
      <c r="J968" s="8"/>
      <c r="K968" s="9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3.8" hidden="1" x14ac:dyDescent="0.25">
      <c r="A969" s="8"/>
      <c r="B969" s="8"/>
      <c r="C969" s="8"/>
      <c r="D969" s="8"/>
      <c r="E969" s="8"/>
      <c r="F969" s="8"/>
      <c r="G969" s="8"/>
      <c r="H969" s="9"/>
      <c r="I969" s="9"/>
      <c r="J969" s="8"/>
      <c r="K969" s="9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3.8" hidden="1" x14ac:dyDescent="0.25">
      <c r="A970" s="8"/>
      <c r="B970" s="8"/>
      <c r="C970" s="8"/>
      <c r="D970" s="8"/>
      <c r="E970" s="8"/>
      <c r="F970" s="8"/>
      <c r="G970" s="8"/>
      <c r="H970" s="9"/>
      <c r="I970" s="9"/>
      <c r="J970" s="8"/>
      <c r="K970" s="9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3.8" hidden="1" x14ac:dyDescent="0.25">
      <c r="A971" s="8"/>
      <c r="B971" s="8"/>
      <c r="C971" s="8"/>
      <c r="D971" s="8"/>
      <c r="E971" s="8"/>
      <c r="F971" s="8"/>
      <c r="G971" s="8"/>
      <c r="H971" s="9"/>
      <c r="I971" s="9"/>
      <c r="J971" s="8"/>
      <c r="K971" s="9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3.8" hidden="1" x14ac:dyDescent="0.25">
      <c r="A972" s="8"/>
      <c r="B972" s="8"/>
      <c r="C972" s="8"/>
      <c r="D972" s="8"/>
      <c r="E972" s="8"/>
      <c r="F972" s="8"/>
      <c r="G972" s="8"/>
      <c r="H972" s="9"/>
      <c r="I972" s="9"/>
      <c r="J972" s="8"/>
      <c r="K972" s="9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3.8" hidden="1" x14ac:dyDescent="0.25">
      <c r="A973" s="8"/>
      <c r="B973" s="8"/>
      <c r="C973" s="8"/>
      <c r="D973" s="8"/>
      <c r="E973" s="8"/>
      <c r="F973" s="8"/>
      <c r="G973" s="8"/>
      <c r="H973" s="9"/>
      <c r="I973" s="9"/>
      <c r="J973" s="8"/>
      <c r="K973" s="9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3.8" hidden="1" x14ac:dyDescent="0.25">
      <c r="A974" s="8"/>
      <c r="B974" s="8"/>
      <c r="C974" s="8"/>
      <c r="D974" s="8"/>
      <c r="E974" s="8"/>
      <c r="F974" s="8"/>
      <c r="G974" s="8"/>
      <c r="H974" s="9"/>
      <c r="I974" s="9"/>
      <c r="J974" s="8"/>
      <c r="K974" s="9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3.8" hidden="1" x14ac:dyDescent="0.25">
      <c r="A975" s="8"/>
      <c r="B975" s="8"/>
      <c r="C975" s="8"/>
      <c r="D975" s="8"/>
      <c r="E975" s="8"/>
      <c r="F975" s="8"/>
      <c r="G975" s="8"/>
      <c r="H975" s="9"/>
      <c r="I975" s="9"/>
      <c r="J975" s="8"/>
      <c r="K975" s="9"/>
      <c r="L975" s="8"/>
      <c r="M975" s="8"/>
      <c r="N975" s="8"/>
      <c r="O975" s="8"/>
      <c r="P975" s="8"/>
      <c r="Q975" s="8"/>
      <c r="R975" s="8"/>
      <c r="S975" s="8"/>
      <c r="T975" s="8"/>
    </row>
  </sheetData>
  <sheetProtection algorithmName="SHA-512" hashValue="D7FUsCkg0JmQ/qIZiEkJcIbGNeO7rOKPmDFE9NMVKo3Kb0edqg8pGgUD+42We7GHy+7Bax3pF2vBIA3ol4Srvw==" saltValue="Q5iagKU7rUNTJNNB54nikg==" spinCount="100000" sheet="1" formatCells="0" formatColumns="0" formatRows="0" insertRows="0" deleteRows="0"/>
  <mergeCells count="8">
    <mergeCell ref="A4:A5"/>
    <mergeCell ref="B4:B5"/>
    <mergeCell ref="C4:G4"/>
    <mergeCell ref="A1:K1"/>
    <mergeCell ref="A2:K2"/>
    <mergeCell ref="C3:D3"/>
    <mergeCell ref="A3:B3"/>
    <mergeCell ref="F3:H3"/>
  </mergeCells>
  <conditionalFormatting sqref="C6:G107">
    <cfRule type="cellIs" dxfId="5" priority="2" operator="greaterThan">
      <formula>20</formula>
    </cfRule>
  </conditionalFormatting>
  <dataValidations count="1">
    <dataValidation type="list" allowBlank="1" showErrorMessage="1" sqref="H5" xr:uid="{00000000-0002-0000-0000-000000000000}">
      <formula1>"1,2,3,4,5"</formula1>
    </dataValidation>
  </dataValidations>
  <pageMargins left="0.7" right="0.7" top="0.75" bottom="1" header="0.3" footer="0.3"/>
  <pageSetup paperSize="9" orientation="portrait" r:id="rId1"/>
  <headerFooter>
    <oddHeader xml:space="preserve">&amp;L&amp;D&amp;CPage: &amp;P of &amp;N
</oddHeader>
    <oddFooter>&amp;LIn case of any anomaly, contact the course teacher in person within 7 days.&amp;RCourse Teacher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E4FF-C843-4D5A-B0EF-306EF6793D28}">
  <sheetPr codeName="Sheet2">
    <tabColor rgb="FF00B050"/>
  </sheetPr>
  <dimension ref="A1:G139"/>
  <sheetViews>
    <sheetView workbookViewId="0">
      <selection activeCell="B19" sqref="B19"/>
    </sheetView>
  </sheetViews>
  <sheetFormatPr defaultColWidth="0" defaultRowHeight="13.2" zeroHeight="1" x14ac:dyDescent="0.25"/>
  <cols>
    <col min="1" max="1" width="3.6640625" style="1" customWidth="1"/>
    <col min="2" max="2" width="9" style="1" bestFit="1" customWidth="1"/>
    <col min="3" max="3" width="14.88671875" style="1" bestFit="1" customWidth="1"/>
    <col min="4" max="4" width="11.44140625" style="28" bestFit="1" customWidth="1"/>
    <col min="5" max="5" width="12.88671875" style="1" bestFit="1" customWidth="1"/>
    <col min="6" max="6" width="19.6640625" style="1" bestFit="1" customWidth="1"/>
    <col min="7" max="7" width="9.109375" style="1" customWidth="1"/>
    <col min="8" max="16384" width="9.109375" style="1" hidden="1"/>
  </cols>
  <sheetData>
    <row r="1" spans="1:6" x14ac:dyDescent="0.25"/>
    <row r="2" spans="1:6" ht="25.5" customHeight="1" x14ac:dyDescent="0.25">
      <c r="A2" s="28"/>
      <c r="C2" s="29" t="s">
        <v>35</v>
      </c>
      <c r="D2" s="29">
        <v>45</v>
      </c>
    </row>
    <row r="3" spans="1:6" x14ac:dyDescent="0.25"/>
    <row r="4" spans="1:6" ht="18" x14ac:dyDescent="0.25">
      <c r="B4" s="30" t="s">
        <v>30</v>
      </c>
      <c r="C4" s="31" t="s">
        <v>31</v>
      </c>
      <c r="D4" s="32" t="s">
        <v>32</v>
      </c>
      <c r="E4" s="33" t="s">
        <v>33</v>
      </c>
      <c r="F4" s="31" t="s">
        <v>34</v>
      </c>
    </row>
    <row r="5" spans="1:6" ht="18" x14ac:dyDescent="0.35">
      <c r="B5" s="34">
        <v>1</v>
      </c>
      <c r="C5" s="38">
        <f>'Tutorial Full Unit'!B6</f>
        <v>0</v>
      </c>
      <c r="D5" s="35"/>
      <c r="E5" s="36" t="str">
        <f>IF(D5="","",IFERROR(D5/$D$2,0))</f>
        <v/>
      </c>
      <c r="F5" s="37" t="str">
        <f>IF(D5="","",LOOKUP(E5,{0,0.6,0.65,0.7,0.75,0.8,0.85,0.9},{0,4,5,6,7,8,9,10}))</f>
        <v/>
      </c>
    </row>
    <row r="6" spans="1:6" ht="18" x14ac:dyDescent="0.35">
      <c r="B6" s="34">
        <v>2</v>
      </c>
      <c r="C6" s="38">
        <f>'Tutorial Full Unit'!B7</f>
        <v>0</v>
      </c>
      <c r="D6" s="35"/>
      <c r="E6" s="36" t="str">
        <f t="shared" ref="E6:E69" si="0">IF(D6="","",IFERROR(D6/$D$2,0))</f>
        <v/>
      </c>
      <c r="F6" s="37" t="str">
        <f>IF(D6="","",LOOKUP(E6,{0,0.6,0.65,0.7,0.75,0.8,0.85,0.9},{0,4,5,6,7,8,9,10}))</f>
        <v/>
      </c>
    </row>
    <row r="7" spans="1:6" ht="18" x14ac:dyDescent="0.35">
      <c r="B7" s="34">
        <v>3</v>
      </c>
      <c r="C7" s="38">
        <f>'Tutorial Full Unit'!B8</f>
        <v>0</v>
      </c>
      <c r="D7" s="35"/>
      <c r="E7" s="36" t="str">
        <f t="shared" si="0"/>
        <v/>
      </c>
      <c r="F7" s="37" t="str">
        <f>IF(D7="","",LOOKUP(E7,{0,0.6,0.65,0.7,0.75,0.8,0.85,0.9},{0,4,5,6,7,8,9,10}))</f>
        <v/>
      </c>
    </row>
    <row r="8" spans="1:6" ht="18" x14ac:dyDescent="0.35">
      <c r="B8" s="34">
        <v>4</v>
      </c>
      <c r="C8" s="38">
        <f>'Tutorial Full Unit'!B9</f>
        <v>0</v>
      </c>
      <c r="D8" s="35"/>
      <c r="E8" s="36" t="str">
        <f t="shared" si="0"/>
        <v/>
      </c>
      <c r="F8" s="37" t="str">
        <f>IF(D8="","",LOOKUP(E8,{0,0.6,0.65,0.7,0.75,0.8,0.85,0.9},{0,4,5,6,7,8,9,10}))</f>
        <v/>
      </c>
    </row>
    <row r="9" spans="1:6" ht="18" x14ac:dyDescent="0.35">
      <c r="B9" s="34">
        <v>5</v>
      </c>
      <c r="C9" s="38">
        <f>'Tutorial Full Unit'!B10</f>
        <v>0</v>
      </c>
      <c r="D9" s="35"/>
      <c r="E9" s="36" t="str">
        <f t="shared" si="0"/>
        <v/>
      </c>
      <c r="F9" s="37" t="str">
        <f>IF(D9="","",LOOKUP(E9,{0,0.6,0.65,0.7,0.75,0.8,0.85,0.9},{0,4,5,6,7,8,9,10}))</f>
        <v/>
      </c>
    </row>
    <row r="10" spans="1:6" ht="18" x14ac:dyDescent="0.35">
      <c r="B10" s="34">
        <v>6</v>
      </c>
      <c r="C10" s="38">
        <f>'Tutorial Full Unit'!B11</f>
        <v>0</v>
      </c>
      <c r="D10" s="35"/>
      <c r="E10" s="36" t="str">
        <f t="shared" si="0"/>
        <v/>
      </c>
      <c r="F10" s="37" t="str">
        <f>IF(D10="","",LOOKUP(E10,{0,0.6,0.65,0.7,0.75,0.8,0.85,0.9},{0,4,5,6,7,8,9,10}))</f>
        <v/>
      </c>
    </row>
    <row r="11" spans="1:6" ht="18" x14ac:dyDescent="0.35">
      <c r="B11" s="34">
        <v>7</v>
      </c>
      <c r="C11" s="38">
        <f>'Tutorial Full Unit'!B12</f>
        <v>0</v>
      </c>
      <c r="D11" s="35"/>
      <c r="E11" s="36" t="str">
        <f t="shared" si="0"/>
        <v/>
      </c>
      <c r="F11" s="37" t="str">
        <f>IF(D11="","",LOOKUP(E11,{0,0.6,0.65,0.7,0.75,0.8,0.85,0.9},{0,4,5,6,7,8,9,10}))</f>
        <v/>
      </c>
    </row>
    <row r="12" spans="1:6" ht="18" x14ac:dyDescent="0.35">
      <c r="B12" s="34">
        <v>8</v>
      </c>
      <c r="C12" s="38">
        <f>'Tutorial Full Unit'!B13</f>
        <v>0</v>
      </c>
      <c r="D12" s="35"/>
      <c r="E12" s="36" t="str">
        <f t="shared" si="0"/>
        <v/>
      </c>
      <c r="F12" s="37" t="str">
        <f>IF(D12="","",LOOKUP(E12,{0,0.6,0.65,0.7,0.75,0.8,0.85,0.9},{0,4,5,6,7,8,9,10}))</f>
        <v/>
      </c>
    </row>
    <row r="13" spans="1:6" ht="18" x14ac:dyDescent="0.35">
      <c r="B13" s="34">
        <v>9</v>
      </c>
      <c r="C13" s="38">
        <f>'Tutorial Full Unit'!B14</f>
        <v>0</v>
      </c>
      <c r="D13" s="35"/>
      <c r="E13" s="36" t="str">
        <f t="shared" si="0"/>
        <v/>
      </c>
      <c r="F13" s="37" t="str">
        <f>IF(D13="","",LOOKUP(E13,{0,0.6,0.65,0.7,0.75,0.8,0.85,0.9},{0,4,5,6,7,8,9,10}))</f>
        <v/>
      </c>
    </row>
    <row r="14" spans="1:6" ht="18" x14ac:dyDescent="0.35">
      <c r="B14" s="34">
        <v>10</v>
      </c>
      <c r="C14" s="38">
        <f>'Tutorial Full Unit'!B15</f>
        <v>0</v>
      </c>
      <c r="D14" s="35"/>
      <c r="E14" s="36" t="str">
        <f t="shared" si="0"/>
        <v/>
      </c>
      <c r="F14" s="37" t="str">
        <f>IF(D14="","",LOOKUP(E14,{0,0.6,0.65,0.7,0.75,0.8,0.85,0.9},{0,4,5,6,7,8,9,10}))</f>
        <v/>
      </c>
    </row>
    <row r="15" spans="1:6" ht="18" x14ac:dyDescent="0.35">
      <c r="B15" s="34">
        <v>11</v>
      </c>
      <c r="C15" s="38">
        <f>'Tutorial Full Unit'!B16</f>
        <v>0</v>
      </c>
      <c r="D15" s="35"/>
      <c r="E15" s="36" t="str">
        <f t="shared" si="0"/>
        <v/>
      </c>
      <c r="F15" s="37" t="str">
        <f>IF(D15="","",LOOKUP(E15,{0,0.6,0.65,0.7,0.75,0.8,0.85,0.9},{0,4,5,6,7,8,9,10}))</f>
        <v/>
      </c>
    </row>
    <row r="16" spans="1:6" ht="18" x14ac:dyDescent="0.35">
      <c r="B16" s="34">
        <v>12</v>
      </c>
      <c r="C16" s="38">
        <f>'Tutorial Full Unit'!B17</f>
        <v>0</v>
      </c>
      <c r="D16" s="35"/>
      <c r="E16" s="36" t="str">
        <f t="shared" si="0"/>
        <v/>
      </c>
      <c r="F16" s="37" t="str">
        <f>IF(D16="","",LOOKUP(E16,{0,0.6,0.65,0.7,0.75,0.8,0.85,0.9},{0,4,5,6,7,8,9,10}))</f>
        <v/>
      </c>
    </row>
    <row r="17" spans="2:6" ht="18" x14ac:dyDescent="0.35">
      <c r="B17" s="34">
        <v>13</v>
      </c>
      <c r="C17" s="38">
        <f>'Tutorial Full Unit'!B18</f>
        <v>0</v>
      </c>
      <c r="D17" s="35"/>
      <c r="E17" s="36" t="str">
        <f t="shared" si="0"/>
        <v/>
      </c>
      <c r="F17" s="37" t="str">
        <f>IF(D17="","",LOOKUP(E17,{0,0.6,0.65,0.7,0.75,0.8,0.85,0.9},{0,4,5,6,7,8,9,10}))</f>
        <v/>
      </c>
    </row>
    <row r="18" spans="2:6" ht="18" x14ac:dyDescent="0.35">
      <c r="B18" s="34">
        <v>14</v>
      </c>
      <c r="C18" s="38">
        <f>'Tutorial Full Unit'!B19</f>
        <v>0</v>
      </c>
      <c r="D18" s="35"/>
      <c r="E18" s="36" t="str">
        <f t="shared" si="0"/>
        <v/>
      </c>
      <c r="F18" s="37" t="str">
        <f>IF(D18="","",LOOKUP(E18,{0,0.6,0.65,0.7,0.75,0.8,0.85,0.9},{0,4,5,6,7,8,9,10}))</f>
        <v/>
      </c>
    </row>
    <row r="19" spans="2:6" ht="18" x14ac:dyDescent="0.35">
      <c r="B19" s="34">
        <v>15</v>
      </c>
      <c r="C19" s="38">
        <f>'Tutorial Full Unit'!B20</f>
        <v>0</v>
      </c>
      <c r="D19" s="35"/>
      <c r="E19" s="36" t="str">
        <f t="shared" si="0"/>
        <v/>
      </c>
      <c r="F19" s="37" t="str">
        <f>IF(D19="","",LOOKUP(E19,{0,0.6,0.65,0.7,0.75,0.8,0.85,0.9},{0,4,5,6,7,8,9,10}))</f>
        <v/>
      </c>
    </row>
    <row r="20" spans="2:6" ht="18" x14ac:dyDescent="0.35">
      <c r="B20" s="34">
        <v>16</v>
      </c>
      <c r="C20" s="38">
        <f>'Tutorial Full Unit'!B21</f>
        <v>0</v>
      </c>
      <c r="D20" s="35"/>
      <c r="E20" s="36" t="str">
        <f t="shared" si="0"/>
        <v/>
      </c>
      <c r="F20" s="37" t="str">
        <f>IF(D20="","",LOOKUP(E20,{0,0.6,0.65,0.7,0.75,0.8,0.85,0.9},{0,4,5,6,7,8,9,10}))</f>
        <v/>
      </c>
    </row>
    <row r="21" spans="2:6" ht="18" x14ac:dyDescent="0.35">
      <c r="B21" s="34">
        <v>17</v>
      </c>
      <c r="C21" s="38">
        <f>'Tutorial Full Unit'!B22</f>
        <v>0</v>
      </c>
      <c r="D21" s="35"/>
      <c r="E21" s="36" t="str">
        <f t="shared" si="0"/>
        <v/>
      </c>
      <c r="F21" s="37" t="str">
        <f>IF(D21="","",LOOKUP(E21,{0,0.6,0.65,0.7,0.75,0.8,0.85,0.9},{0,4,5,6,7,8,9,10}))</f>
        <v/>
      </c>
    </row>
    <row r="22" spans="2:6" ht="18" x14ac:dyDescent="0.35">
      <c r="B22" s="34">
        <v>18</v>
      </c>
      <c r="C22" s="38">
        <f>'Tutorial Full Unit'!B23</f>
        <v>0</v>
      </c>
      <c r="D22" s="35"/>
      <c r="E22" s="36" t="str">
        <f t="shared" si="0"/>
        <v/>
      </c>
      <c r="F22" s="37" t="str">
        <f>IF(D22="","",LOOKUP(E22,{0,0.6,0.65,0.7,0.75,0.8,0.85,0.9},{0,4,5,6,7,8,9,10}))</f>
        <v/>
      </c>
    </row>
    <row r="23" spans="2:6" ht="18" x14ac:dyDescent="0.35">
      <c r="B23" s="34">
        <v>19</v>
      </c>
      <c r="C23" s="38">
        <f>'Tutorial Full Unit'!B24</f>
        <v>0</v>
      </c>
      <c r="D23" s="35"/>
      <c r="E23" s="36" t="str">
        <f t="shared" si="0"/>
        <v/>
      </c>
      <c r="F23" s="37" t="str">
        <f>IF(D23="","",LOOKUP(E23,{0,0.6,0.65,0.7,0.75,0.8,0.85,0.9},{0,4,5,6,7,8,9,10}))</f>
        <v/>
      </c>
    </row>
    <row r="24" spans="2:6" ht="18" x14ac:dyDescent="0.35">
      <c r="B24" s="34">
        <v>20</v>
      </c>
      <c r="C24" s="38">
        <f>'Tutorial Full Unit'!B25</f>
        <v>0</v>
      </c>
      <c r="D24" s="35"/>
      <c r="E24" s="36" t="str">
        <f t="shared" si="0"/>
        <v/>
      </c>
      <c r="F24" s="37" t="str">
        <f>IF(D24="","",LOOKUP(E24,{0,0.6,0.65,0.7,0.75,0.8,0.85,0.9},{0,4,5,6,7,8,9,10}))</f>
        <v/>
      </c>
    </row>
    <row r="25" spans="2:6" ht="18" x14ac:dyDescent="0.35">
      <c r="B25" s="34">
        <v>21</v>
      </c>
      <c r="C25" s="38">
        <f>'Tutorial Full Unit'!B26</f>
        <v>0</v>
      </c>
      <c r="D25" s="35"/>
      <c r="E25" s="36" t="str">
        <f t="shared" si="0"/>
        <v/>
      </c>
      <c r="F25" s="37" t="str">
        <f>IF(D25="","",LOOKUP(E25,{0,0.6,0.65,0.7,0.75,0.8,0.85,0.9},{0,4,5,6,7,8,9,10}))</f>
        <v/>
      </c>
    </row>
    <row r="26" spans="2:6" ht="18" x14ac:dyDescent="0.35">
      <c r="B26" s="34">
        <v>22</v>
      </c>
      <c r="C26" s="38">
        <f>'Tutorial Full Unit'!B27</f>
        <v>0</v>
      </c>
      <c r="D26" s="35"/>
      <c r="E26" s="36" t="str">
        <f t="shared" si="0"/>
        <v/>
      </c>
      <c r="F26" s="37" t="str">
        <f>IF(D26="","",LOOKUP(E26,{0,0.6,0.65,0.7,0.75,0.8,0.85,0.9},{0,4,5,6,7,8,9,10}))</f>
        <v/>
      </c>
    </row>
    <row r="27" spans="2:6" ht="18" x14ac:dyDescent="0.35">
      <c r="B27" s="34">
        <v>23</v>
      </c>
      <c r="C27" s="38">
        <f>'Tutorial Full Unit'!B28</f>
        <v>0</v>
      </c>
      <c r="D27" s="35"/>
      <c r="E27" s="36" t="str">
        <f t="shared" si="0"/>
        <v/>
      </c>
      <c r="F27" s="37" t="str">
        <f>IF(D27="","",LOOKUP(E27,{0,0.6,0.65,0.7,0.75,0.8,0.85,0.9},{0,4,5,6,7,8,9,10}))</f>
        <v/>
      </c>
    </row>
    <row r="28" spans="2:6" ht="18" x14ac:dyDescent="0.35">
      <c r="B28" s="34">
        <v>24</v>
      </c>
      <c r="C28" s="38">
        <f>'Tutorial Full Unit'!B29</f>
        <v>0</v>
      </c>
      <c r="D28" s="35"/>
      <c r="E28" s="36" t="str">
        <f t="shared" si="0"/>
        <v/>
      </c>
      <c r="F28" s="37" t="str">
        <f>IF(D28="","",LOOKUP(E28,{0,0.6,0.65,0.7,0.75,0.8,0.85,0.9},{0,4,5,6,7,8,9,10}))</f>
        <v/>
      </c>
    </row>
    <row r="29" spans="2:6" ht="18" x14ac:dyDescent="0.35">
      <c r="B29" s="34">
        <v>25</v>
      </c>
      <c r="C29" s="38">
        <f>'Tutorial Full Unit'!B30</f>
        <v>0</v>
      </c>
      <c r="D29" s="35"/>
      <c r="E29" s="36" t="str">
        <f t="shared" si="0"/>
        <v/>
      </c>
      <c r="F29" s="37" t="str">
        <f>IF(D29="","",LOOKUP(E29,{0,0.6,0.65,0.7,0.75,0.8,0.85,0.9},{0,4,5,6,7,8,9,10}))</f>
        <v/>
      </c>
    </row>
    <row r="30" spans="2:6" ht="18" x14ac:dyDescent="0.35">
      <c r="B30" s="34">
        <v>26</v>
      </c>
      <c r="C30" s="38">
        <f>'Tutorial Full Unit'!B31</f>
        <v>0</v>
      </c>
      <c r="D30" s="35"/>
      <c r="E30" s="36" t="str">
        <f t="shared" si="0"/>
        <v/>
      </c>
      <c r="F30" s="37" t="str">
        <f>IF(D30="","",LOOKUP(E30,{0,0.6,0.65,0.7,0.75,0.8,0.85,0.9},{0,4,5,6,7,8,9,10}))</f>
        <v/>
      </c>
    </row>
    <row r="31" spans="2:6" ht="18" x14ac:dyDescent="0.35">
      <c r="B31" s="34">
        <v>27</v>
      </c>
      <c r="C31" s="38">
        <f>'Tutorial Full Unit'!B32</f>
        <v>0</v>
      </c>
      <c r="D31" s="35"/>
      <c r="E31" s="36" t="str">
        <f t="shared" si="0"/>
        <v/>
      </c>
      <c r="F31" s="37" t="str">
        <f>IF(D31="","",LOOKUP(E31,{0,0.6,0.65,0.7,0.75,0.8,0.85,0.9},{0,4,5,6,7,8,9,10}))</f>
        <v/>
      </c>
    </row>
    <row r="32" spans="2:6" ht="18" x14ac:dyDescent="0.35">
      <c r="B32" s="34">
        <v>28</v>
      </c>
      <c r="C32" s="38">
        <f>'Tutorial Full Unit'!B33</f>
        <v>0</v>
      </c>
      <c r="D32" s="35"/>
      <c r="E32" s="36" t="str">
        <f t="shared" si="0"/>
        <v/>
      </c>
      <c r="F32" s="37" t="str">
        <f>IF(D32="","",LOOKUP(E32,{0,0.6,0.65,0.7,0.75,0.8,0.85,0.9},{0,4,5,6,7,8,9,10}))</f>
        <v/>
      </c>
    </row>
    <row r="33" spans="2:6" ht="18" x14ac:dyDescent="0.35">
      <c r="B33" s="34">
        <v>29</v>
      </c>
      <c r="C33" s="38">
        <f>'Tutorial Full Unit'!B34</f>
        <v>0</v>
      </c>
      <c r="D33" s="35"/>
      <c r="E33" s="36" t="str">
        <f t="shared" si="0"/>
        <v/>
      </c>
      <c r="F33" s="37" t="str">
        <f>IF(D33="","",LOOKUP(E33,{0,0.6,0.65,0.7,0.75,0.8,0.85,0.9},{0,4,5,6,7,8,9,10}))</f>
        <v/>
      </c>
    </row>
    <row r="34" spans="2:6" ht="18" x14ac:dyDescent="0.35">
      <c r="B34" s="34">
        <v>30</v>
      </c>
      <c r="C34" s="38">
        <f>'Tutorial Full Unit'!B35</f>
        <v>0</v>
      </c>
      <c r="D34" s="35"/>
      <c r="E34" s="36" t="str">
        <f t="shared" si="0"/>
        <v/>
      </c>
      <c r="F34" s="37" t="str">
        <f>IF(D34="","",LOOKUP(E34,{0,0.6,0.65,0.7,0.75,0.8,0.85,0.9},{0,4,5,6,7,8,9,10}))</f>
        <v/>
      </c>
    </row>
    <row r="35" spans="2:6" ht="18" x14ac:dyDescent="0.35">
      <c r="B35" s="34">
        <v>31</v>
      </c>
      <c r="C35" s="38">
        <f>'Tutorial Full Unit'!B36</f>
        <v>0</v>
      </c>
      <c r="D35" s="35"/>
      <c r="E35" s="36" t="str">
        <f t="shared" si="0"/>
        <v/>
      </c>
      <c r="F35" s="37" t="str">
        <f>IF(D35="","",LOOKUP(E35,{0,0.6,0.65,0.7,0.75,0.8,0.85,0.9},{0,4,5,6,7,8,9,10}))</f>
        <v/>
      </c>
    </row>
    <row r="36" spans="2:6" ht="18" x14ac:dyDescent="0.35">
      <c r="B36" s="34">
        <v>32</v>
      </c>
      <c r="C36" s="38">
        <f>'Tutorial Full Unit'!B37</f>
        <v>0</v>
      </c>
      <c r="D36" s="35"/>
      <c r="E36" s="36" t="str">
        <f t="shared" si="0"/>
        <v/>
      </c>
      <c r="F36" s="37" t="str">
        <f>IF(D36="","",LOOKUP(E36,{0,0.6,0.65,0.7,0.75,0.8,0.85,0.9},{0,4,5,6,7,8,9,10}))</f>
        <v/>
      </c>
    </row>
    <row r="37" spans="2:6" ht="18" x14ac:dyDescent="0.35">
      <c r="B37" s="34">
        <v>33</v>
      </c>
      <c r="C37" s="38">
        <f>'Tutorial Full Unit'!B38</f>
        <v>0</v>
      </c>
      <c r="D37" s="35"/>
      <c r="E37" s="36" t="str">
        <f t="shared" si="0"/>
        <v/>
      </c>
      <c r="F37" s="37" t="str">
        <f>IF(D37="","",LOOKUP(E37,{0,0.6,0.65,0.7,0.75,0.8,0.85,0.9},{0,4,5,6,7,8,9,10}))</f>
        <v/>
      </c>
    </row>
    <row r="38" spans="2:6" ht="18" x14ac:dyDescent="0.35">
      <c r="B38" s="34">
        <v>34</v>
      </c>
      <c r="C38" s="38">
        <f>'Tutorial Full Unit'!B39</f>
        <v>0</v>
      </c>
      <c r="D38" s="35"/>
      <c r="E38" s="36" t="str">
        <f t="shared" si="0"/>
        <v/>
      </c>
      <c r="F38" s="37" t="str">
        <f>IF(D38="","",LOOKUP(E38,{0,0.6,0.65,0.7,0.75,0.8,0.85,0.9},{0,4,5,6,7,8,9,10}))</f>
        <v/>
      </c>
    </row>
    <row r="39" spans="2:6" ht="18" x14ac:dyDescent="0.35">
      <c r="B39" s="34">
        <v>35</v>
      </c>
      <c r="C39" s="38">
        <f>'Tutorial Full Unit'!B40</f>
        <v>0</v>
      </c>
      <c r="D39" s="35"/>
      <c r="E39" s="36" t="str">
        <f t="shared" si="0"/>
        <v/>
      </c>
      <c r="F39" s="37" t="str">
        <f>IF(D39="","",LOOKUP(E39,{0,0.6,0.65,0.7,0.75,0.8,0.85,0.9},{0,4,5,6,7,8,9,10}))</f>
        <v/>
      </c>
    </row>
    <row r="40" spans="2:6" ht="18" x14ac:dyDescent="0.35">
      <c r="B40" s="34">
        <v>36</v>
      </c>
      <c r="C40" s="38">
        <f>'Tutorial Full Unit'!B41</f>
        <v>0</v>
      </c>
      <c r="D40" s="35"/>
      <c r="E40" s="36" t="str">
        <f t="shared" si="0"/>
        <v/>
      </c>
      <c r="F40" s="37" t="str">
        <f>IF(D40="","",LOOKUP(E40,{0,0.6,0.65,0.7,0.75,0.8,0.85,0.9},{0,4,5,6,7,8,9,10}))</f>
        <v/>
      </c>
    </row>
    <row r="41" spans="2:6" ht="18" x14ac:dyDescent="0.35">
      <c r="B41" s="34">
        <v>37</v>
      </c>
      <c r="C41" s="38">
        <f>'Tutorial Full Unit'!B42</f>
        <v>0</v>
      </c>
      <c r="D41" s="35"/>
      <c r="E41" s="36" t="str">
        <f t="shared" si="0"/>
        <v/>
      </c>
      <c r="F41" s="37" t="str">
        <f>IF(D41="","",LOOKUP(E41,{0,0.6,0.65,0.7,0.75,0.8,0.85,0.9},{0,4,5,6,7,8,9,10}))</f>
        <v/>
      </c>
    </row>
    <row r="42" spans="2:6" ht="18" x14ac:dyDescent="0.35">
      <c r="B42" s="34">
        <v>38</v>
      </c>
      <c r="C42" s="38">
        <f>'Tutorial Full Unit'!B43</f>
        <v>0</v>
      </c>
      <c r="D42" s="35"/>
      <c r="E42" s="36" t="str">
        <f t="shared" si="0"/>
        <v/>
      </c>
      <c r="F42" s="37" t="str">
        <f>IF(D42="","",LOOKUP(E42,{0,0.6,0.65,0.7,0.75,0.8,0.85,0.9},{0,4,5,6,7,8,9,10}))</f>
        <v/>
      </c>
    </row>
    <row r="43" spans="2:6" ht="18" x14ac:dyDescent="0.35">
      <c r="B43" s="34">
        <v>39</v>
      </c>
      <c r="C43" s="38">
        <f>'Tutorial Full Unit'!B44</f>
        <v>0</v>
      </c>
      <c r="D43" s="35"/>
      <c r="E43" s="36" t="str">
        <f t="shared" si="0"/>
        <v/>
      </c>
      <c r="F43" s="37" t="str">
        <f>IF(D43="","",LOOKUP(E43,{0,0.6,0.65,0.7,0.75,0.8,0.85,0.9},{0,4,5,6,7,8,9,10}))</f>
        <v/>
      </c>
    </row>
    <row r="44" spans="2:6" ht="18" x14ac:dyDescent="0.35">
      <c r="B44" s="34">
        <v>40</v>
      </c>
      <c r="C44" s="38">
        <f>'Tutorial Full Unit'!B45</f>
        <v>0</v>
      </c>
      <c r="D44" s="35"/>
      <c r="E44" s="36" t="str">
        <f t="shared" si="0"/>
        <v/>
      </c>
      <c r="F44" s="37" t="str">
        <f>IF(D44="","",LOOKUP(E44,{0,0.6,0.65,0.7,0.75,0.8,0.85,0.9},{0,4,5,6,7,8,9,10}))</f>
        <v/>
      </c>
    </row>
    <row r="45" spans="2:6" ht="18" x14ac:dyDescent="0.35">
      <c r="B45" s="34">
        <v>41</v>
      </c>
      <c r="C45" s="38">
        <f>'Tutorial Full Unit'!B46</f>
        <v>0</v>
      </c>
      <c r="D45" s="35"/>
      <c r="E45" s="36" t="str">
        <f t="shared" si="0"/>
        <v/>
      </c>
      <c r="F45" s="37" t="str">
        <f>IF(D45="","",LOOKUP(E45,{0,0.6,0.65,0.7,0.75,0.8,0.85,0.9},{0,4,5,6,7,8,9,10}))</f>
        <v/>
      </c>
    </row>
    <row r="46" spans="2:6" ht="18" x14ac:dyDescent="0.35">
      <c r="B46" s="34">
        <v>42</v>
      </c>
      <c r="C46" s="38">
        <f>'Tutorial Full Unit'!B47</f>
        <v>0</v>
      </c>
      <c r="D46" s="35"/>
      <c r="E46" s="36" t="str">
        <f t="shared" si="0"/>
        <v/>
      </c>
      <c r="F46" s="37" t="str">
        <f>IF(D46="","",LOOKUP(E46,{0,0.6,0.65,0.7,0.75,0.8,0.85,0.9},{0,4,5,6,7,8,9,10}))</f>
        <v/>
      </c>
    </row>
    <row r="47" spans="2:6" ht="18" x14ac:dyDescent="0.35">
      <c r="B47" s="34">
        <v>43</v>
      </c>
      <c r="C47" s="38">
        <f>'Tutorial Full Unit'!B48</f>
        <v>0</v>
      </c>
      <c r="D47" s="35"/>
      <c r="E47" s="36" t="str">
        <f t="shared" si="0"/>
        <v/>
      </c>
      <c r="F47" s="37" t="str">
        <f>IF(D47="","",LOOKUP(E47,{0,0.6,0.65,0.7,0.75,0.8,0.85,0.9},{0,4,5,6,7,8,9,10}))</f>
        <v/>
      </c>
    </row>
    <row r="48" spans="2:6" ht="18" x14ac:dyDescent="0.35">
      <c r="B48" s="34">
        <v>44</v>
      </c>
      <c r="C48" s="38">
        <f>'Tutorial Full Unit'!B49</f>
        <v>0</v>
      </c>
      <c r="D48" s="35"/>
      <c r="E48" s="36" t="str">
        <f t="shared" si="0"/>
        <v/>
      </c>
      <c r="F48" s="37" t="str">
        <f>IF(D48="","",LOOKUP(E48,{0,0.6,0.65,0.7,0.75,0.8,0.85,0.9},{0,4,5,6,7,8,9,10}))</f>
        <v/>
      </c>
    </row>
    <row r="49" spans="2:6" ht="18" x14ac:dyDescent="0.35">
      <c r="B49" s="34">
        <v>45</v>
      </c>
      <c r="C49" s="38">
        <f>'Tutorial Full Unit'!B50</f>
        <v>0</v>
      </c>
      <c r="D49" s="35"/>
      <c r="E49" s="36" t="str">
        <f t="shared" si="0"/>
        <v/>
      </c>
      <c r="F49" s="37" t="str">
        <f>IF(D49="","",LOOKUP(E49,{0,0.6,0.65,0.7,0.75,0.8,0.85,0.9},{0,4,5,6,7,8,9,10}))</f>
        <v/>
      </c>
    </row>
    <row r="50" spans="2:6" ht="18" x14ac:dyDescent="0.35">
      <c r="B50" s="34">
        <v>46</v>
      </c>
      <c r="C50" s="38">
        <f>'Tutorial Full Unit'!B51</f>
        <v>0</v>
      </c>
      <c r="D50" s="35"/>
      <c r="E50" s="36" t="str">
        <f t="shared" si="0"/>
        <v/>
      </c>
      <c r="F50" s="37" t="str">
        <f>IF(D50="","",LOOKUP(E50,{0,0.6,0.65,0.7,0.75,0.8,0.85,0.9},{0,4,5,6,7,8,9,10}))</f>
        <v/>
      </c>
    </row>
    <row r="51" spans="2:6" ht="18" x14ac:dyDescent="0.35">
      <c r="B51" s="34">
        <v>47</v>
      </c>
      <c r="C51" s="38">
        <f>'Tutorial Full Unit'!B52</f>
        <v>0</v>
      </c>
      <c r="D51" s="35"/>
      <c r="E51" s="36" t="str">
        <f t="shared" si="0"/>
        <v/>
      </c>
      <c r="F51" s="37" t="str">
        <f>IF(D51="","",LOOKUP(E51,{0,0.6,0.65,0.7,0.75,0.8,0.85,0.9},{0,4,5,6,7,8,9,10}))</f>
        <v/>
      </c>
    </row>
    <row r="52" spans="2:6" ht="18" x14ac:dyDescent="0.35">
      <c r="B52" s="34">
        <v>48</v>
      </c>
      <c r="C52" s="38">
        <f>'Tutorial Full Unit'!B53</f>
        <v>0</v>
      </c>
      <c r="D52" s="35"/>
      <c r="E52" s="36" t="str">
        <f t="shared" si="0"/>
        <v/>
      </c>
      <c r="F52" s="37" t="str">
        <f>IF(D52="","",LOOKUP(E52,{0,0.6,0.65,0.7,0.75,0.8,0.85,0.9},{0,4,5,6,7,8,9,10}))</f>
        <v/>
      </c>
    </row>
    <row r="53" spans="2:6" ht="18" x14ac:dyDescent="0.35">
      <c r="B53" s="34">
        <v>49</v>
      </c>
      <c r="C53" s="38">
        <f>'Tutorial Full Unit'!B54</f>
        <v>0</v>
      </c>
      <c r="D53" s="35"/>
      <c r="E53" s="36" t="str">
        <f t="shared" si="0"/>
        <v/>
      </c>
      <c r="F53" s="37" t="str">
        <f>IF(D53="","",LOOKUP(E53,{0,0.6,0.65,0.7,0.75,0.8,0.85,0.9},{0,4,5,6,7,8,9,10}))</f>
        <v/>
      </c>
    </row>
    <row r="54" spans="2:6" ht="18" x14ac:dyDescent="0.35">
      <c r="B54" s="34">
        <v>50</v>
      </c>
      <c r="C54" s="38">
        <f>'Tutorial Full Unit'!B55</f>
        <v>0</v>
      </c>
      <c r="D54" s="35"/>
      <c r="E54" s="36" t="str">
        <f t="shared" si="0"/>
        <v/>
      </c>
      <c r="F54" s="37" t="str">
        <f>IF(D54="","",LOOKUP(E54,{0,0.6,0.65,0.7,0.75,0.8,0.85,0.9},{0,4,5,6,7,8,9,10}))</f>
        <v/>
      </c>
    </row>
    <row r="55" spans="2:6" ht="18" x14ac:dyDescent="0.35">
      <c r="B55" s="34">
        <v>51</v>
      </c>
      <c r="C55" s="38">
        <f>'Tutorial Full Unit'!B56</f>
        <v>0</v>
      </c>
      <c r="D55" s="35"/>
      <c r="E55" s="36" t="str">
        <f t="shared" si="0"/>
        <v/>
      </c>
      <c r="F55" s="37" t="str">
        <f>IF(D55="","",LOOKUP(E55,{0,0.6,0.65,0.7,0.75,0.8,0.85,0.9},{0,4,5,6,7,8,9,10}))</f>
        <v/>
      </c>
    </row>
    <row r="56" spans="2:6" ht="18" x14ac:dyDescent="0.35">
      <c r="B56" s="34">
        <v>52</v>
      </c>
      <c r="C56" s="38">
        <f>'Tutorial Full Unit'!B57</f>
        <v>0</v>
      </c>
      <c r="D56" s="35"/>
      <c r="E56" s="36" t="str">
        <f t="shared" si="0"/>
        <v/>
      </c>
      <c r="F56" s="37" t="str">
        <f>IF(D56="","",LOOKUP(E56,{0,0.6,0.65,0.7,0.75,0.8,0.85,0.9},{0,4,5,6,7,8,9,10}))</f>
        <v/>
      </c>
    </row>
    <row r="57" spans="2:6" ht="18" x14ac:dyDescent="0.35">
      <c r="B57" s="34">
        <v>53</v>
      </c>
      <c r="C57" s="38">
        <f>'Tutorial Full Unit'!B58</f>
        <v>0</v>
      </c>
      <c r="D57" s="35"/>
      <c r="E57" s="36" t="str">
        <f t="shared" si="0"/>
        <v/>
      </c>
      <c r="F57" s="37" t="str">
        <f>IF(D57="","",LOOKUP(E57,{0,0.6,0.65,0.7,0.75,0.8,0.85,0.9},{0,4,5,6,7,8,9,10}))</f>
        <v/>
      </c>
    </row>
    <row r="58" spans="2:6" ht="18" x14ac:dyDescent="0.35">
      <c r="B58" s="34">
        <v>54</v>
      </c>
      <c r="C58" s="38">
        <f>'Tutorial Full Unit'!B59</f>
        <v>0</v>
      </c>
      <c r="D58" s="35"/>
      <c r="E58" s="36" t="str">
        <f t="shared" si="0"/>
        <v/>
      </c>
      <c r="F58" s="37" t="str">
        <f>IF(D58="","",LOOKUP(E58,{0,0.6,0.65,0.7,0.75,0.8,0.85,0.9},{0,4,5,6,7,8,9,10}))</f>
        <v/>
      </c>
    </row>
    <row r="59" spans="2:6" ht="18" x14ac:dyDescent="0.35">
      <c r="B59" s="34">
        <v>55</v>
      </c>
      <c r="C59" s="38">
        <f>'Tutorial Full Unit'!B60</f>
        <v>0</v>
      </c>
      <c r="D59" s="35"/>
      <c r="E59" s="36" t="str">
        <f t="shared" si="0"/>
        <v/>
      </c>
      <c r="F59" s="37" t="str">
        <f>IF(D59="","",LOOKUP(E59,{0,0.6,0.65,0.7,0.75,0.8,0.85,0.9},{0,4,5,6,7,8,9,10}))</f>
        <v/>
      </c>
    </row>
    <row r="60" spans="2:6" ht="18" x14ac:dyDescent="0.35">
      <c r="B60" s="34">
        <v>56</v>
      </c>
      <c r="C60" s="38">
        <f>'Tutorial Full Unit'!B61</f>
        <v>0</v>
      </c>
      <c r="D60" s="35"/>
      <c r="E60" s="36" t="str">
        <f t="shared" si="0"/>
        <v/>
      </c>
      <c r="F60" s="37" t="str">
        <f>IF(D60="","",LOOKUP(E60,{0,0.6,0.65,0.7,0.75,0.8,0.85,0.9},{0,4,5,6,7,8,9,10}))</f>
        <v/>
      </c>
    </row>
    <row r="61" spans="2:6" ht="18" x14ac:dyDescent="0.35">
      <c r="B61" s="34">
        <v>57</v>
      </c>
      <c r="C61" s="38">
        <f>'Tutorial Full Unit'!B62</f>
        <v>0</v>
      </c>
      <c r="D61" s="35"/>
      <c r="E61" s="36" t="str">
        <f t="shared" si="0"/>
        <v/>
      </c>
      <c r="F61" s="37" t="str">
        <f>IF(D61="","",LOOKUP(E61,{0,0.6,0.65,0.7,0.75,0.8,0.85,0.9},{0,4,5,6,7,8,9,10}))</f>
        <v/>
      </c>
    </row>
    <row r="62" spans="2:6" ht="18" x14ac:dyDescent="0.35">
      <c r="B62" s="34">
        <v>58</v>
      </c>
      <c r="C62" s="38">
        <f>'Tutorial Full Unit'!B63</f>
        <v>0</v>
      </c>
      <c r="D62" s="35"/>
      <c r="E62" s="36" t="str">
        <f t="shared" si="0"/>
        <v/>
      </c>
      <c r="F62" s="37" t="str">
        <f>IF(D62="","",LOOKUP(E62,{0,0.6,0.65,0.7,0.75,0.8,0.85,0.9},{0,4,5,6,7,8,9,10}))</f>
        <v/>
      </c>
    </row>
    <row r="63" spans="2:6" ht="18" x14ac:dyDescent="0.35">
      <c r="B63" s="34">
        <v>59</v>
      </c>
      <c r="C63" s="38">
        <f>'Tutorial Full Unit'!B64</f>
        <v>0</v>
      </c>
      <c r="D63" s="35"/>
      <c r="E63" s="36" t="str">
        <f t="shared" si="0"/>
        <v/>
      </c>
      <c r="F63" s="37" t="str">
        <f>IF(D63="","",LOOKUP(E63,{0,0.6,0.65,0.7,0.75,0.8,0.85,0.9},{0,4,5,6,7,8,9,10}))</f>
        <v/>
      </c>
    </row>
    <row r="64" spans="2:6" ht="18" x14ac:dyDescent="0.35">
      <c r="B64" s="34">
        <v>60</v>
      </c>
      <c r="C64" s="38">
        <f>'Tutorial Full Unit'!B65</f>
        <v>0</v>
      </c>
      <c r="D64" s="35"/>
      <c r="E64" s="36" t="str">
        <f t="shared" si="0"/>
        <v/>
      </c>
      <c r="F64" s="37" t="str">
        <f>IF(D64="","",LOOKUP(E64,{0,0.6,0.65,0.7,0.75,0.8,0.85,0.9},{0,4,5,6,7,8,9,10}))</f>
        <v/>
      </c>
    </row>
    <row r="65" spans="2:6" ht="18" x14ac:dyDescent="0.35">
      <c r="B65" s="34">
        <v>61</v>
      </c>
      <c r="C65" s="38">
        <f>'Tutorial Full Unit'!B66</f>
        <v>0</v>
      </c>
      <c r="D65" s="35"/>
      <c r="E65" s="36" t="str">
        <f t="shared" si="0"/>
        <v/>
      </c>
      <c r="F65" s="37" t="str">
        <f>IF(D65="","",LOOKUP(E65,{0,0.6,0.65,0.7,0.75,0.8,0.85,0.9},{0,4,5,6,7,8,9,10}))</f>
        <v/>
      </c>
    </row>
    <row r="66" spans="2:6" ht="18" x14ac:dyDescent="0.35">
      <c r="B66" s="34">
        <v>62</v>
      </c>
      <c r="C66" s="38">
        <f>'Tutorial Full Unit'!B67</f>
        <v>0</v>
      </c>
      <c r="D66" s="35"/>
      <c r="E66" s="36" t="str">
        <f t="shared" si="0"/>
        <v/>
      </c>
      <c r="F66" s="37" t="str">
        <f>IF(D66="","",LOOKUP(E66,{0,0.6,0.65,0.7,0.75,0.8,0.85,0.9},{0,4,5,6,7,8,9,10}))</f>
        <v/>
      </c>
    </row>
    <row r="67" spans="2:6" ht="18" x14ac:dyDescent="0.35">
      <c r="B67" s="34">
        <v>63</v>
      </c>
      <c r="C67" s="38">
        <f>'Tutorial Full Unit'!B68</f>
        <v>0</v>
      </c>
      <c r="D67" s="35"/>
      <c r="E67" s="36" t="str">
        <f t="shared" si="0"/>
        <v/>
      </c>
      <c r="F67" s="37" t="str">
        <f>IF(D67="","",LOOKUP(E67,{0,0.6,0.65,0.7,0.75,0.8,0.85,0.9},{0,4,5,6,7,8,9,10}))</f>
        <v/>
      </c>
    </row>
    <row r="68" spans="2:6" ht="18" x14ac:dyDescent="0.35">
      <c r="B68" s="34">
        <v>64</v>
      </c>
      <c r="C68" s="38">
        <f>'Tutorial Full Unit'!B69</f>
        <v>0</v>
      </c>
      <c r="D68" s="35"/>
      <c r="E68" s="36" t="str">
        <f t="shared" si="0"/>
        <v/>
      </c>
      <c r="F68" s="37" t="str">
        <f>IF(D68="","",LOOKUP(E68,{0,0.6,0.65,0.7,0.75,0.8,0.85,0.9},{0,4,5,6,7,8,9,10}))</f>
        <v/>
      </c>
    </row>
    <row r="69" spans="2:6" ht="18" x14ac:dyDescent="0.35">
      <c r="B69" s="34">
        <v>65</v>
      </c>
      <c r="C69" s="38">
        <f>'Tutorial Full Unit'!B70</f>
        <v>0</v>
      </c>
      <c r="D69" s="35"/>
      <c r="E69" s="36" t="str">
        <f t="shared" si="0"/>
        <v/>
      </c>
      <c r="F69" s="37" t="str">
        <f>IF(D69="","",LOOKUP(E69,{0,0.6,0.65,0.7,0.75,0.8,0.85,0.9},{0,4,5,6,7,8,9,10}))</f>
        <v/>
      </c>
    </row>
    <row r="70" spans="2:6" ht="18" x14ac:dyDescent="0.35">
      <c r="B70" s="34">
        <v>66</v>
      </c>
      <c r="C70" s="38">
        <f>'Tutorial Full Unit'!B71</f>
        <v>0</v>
      </c>
      <c r="D70" s="35"/>
      <c r="E70" s="36" t="str">
        <f t="shared" ref="E70:E133" si="1">IF(D70="","",IFERROR(D70/$D$2,0))</f>
        <v/>
      </c>
      <c r="F70" s="37" t="str">
        <f>IF(D70="","",LOOKUP(E70,{0,0.6,0.65,0.7,0.75,0.8,0.85,0.9},{0,4,5,6,7,8,9,10}))</f>
        <v/>
      </c>
    </row>
    <row r="71" spans="2:6" ht="18" x14ac:dyDescent="0.35">
      <c r="B71" s="34">
        <v>67</v>
      </c>
      <c r="C71" s="38">
        <f>'Tutorial Full Unit'!B72</f>
        <v>0</v>
      </c>
      <c r="D71" s="35"/>
      <c r="E71" s="36" t="str">
        <f t="shared" si="1"/>
        <v/>
      </c>
      <c r="F71" s="37" t="str">
        <f>IF(D71="","",LOOKUP(E71,{0,0.6,0.65,0.7,0.75,0.8,0.85,0.9},{0,4,5,6,7,8,9,10}))</f>
        <v/>
      </c>
    </row>
    <row r="72" spans="2:6" ht="18" x14ac:dyDescent="0.35">
      <c r="B72" s="34">
        <v>68</v>
      </c>
      <c r="C72" s="38">
        <f>'Tutorial Full Unit'!B73</f>
        <v>0</v>
      </c>
      <c r="D72" s="35"/>
      <c r="E72" s="36" t="str">
        <f t="shared" si="1"/>
        <v/>
      </c>
      <c r="F72" s="37" t="str">
        <f>IF(D72="","",LOOKUP(E72,{0,0.6,0.65,0.7,0.75,0.8,0.85,0.9},{0,4,5,6,7,8,9,10}))</f>
        <v/>
      </c>
    </row>
    <row r="73" spans="2:6" ht="18" x14ac:dyDescent="0.35">
      <c r="B73" s="34">
        <v>69</v>
      </c>
      <c r="C73" s="38">
        <f>'Tutorial Full Unit'!B74</f>
        <v>0</v>
      </c>
      <c r="D73" s="35"/>
      <c r="E73" s="36" t="str">
        <f t="shared" si="1"/>
        <v/>
      </c>
      <c r="F73" s="37" t="str">
        <f>IF(D73="","",LOOKUP(E73,{0,0.6,0.65,0.7,0.75,0.8,0.85,0.9},{0,4,5,6,7,8,9,10}))</f>
        <v/>
      </c>
    </row>
    <row r="74" spans="2:6" ht="18" x14ac:dyDescent="0.35">
      <c r="B74" s="34">
        <v>70</v>
      </c>
      <c r="C74" s="38">
        <f>'Tutorial Full Unit'!B75</f>
        <v>0</v>
      </c>
      <c r="D74" s="35"/>
      <c r="E74" s="36" t="str">
        <f t="shared" si="1"/>
        <v/>
      </c>
      <c r="F74" s="37" t="str">
        <f>IF(D74="","",LOOKUP(E74,{0,0.6,0.65,0.7,0.75,0.8,0.85,0.9},{0,4,5,6,7,8,9,10}))</f>
        <v/>
      </c>
    </row>
    <row r="75" spans="2:6" ht="18" x14ac:dyDescent="0.35">
      <c r="B75" s="34">
        <v>71</v>
      </c>
      <c r="C75" s="38">
        <f>'Tutorial Full Unit'!B76</f>
        <v>0</v>
      </c>
      <c r="D75" s="35"/>
      <c r="E75" s="36" t="str">
        <f t="shared" si="1"/>
        <v/>
      </c>
      <c r="F75" s="37" t="str">
        <f>IF(D75="","",LOOKUP(E75,{0,0.6,0.65,0.7,0.75,0.8,0.85,0.9},{0,4,5,6,7,8,9,10}))</f>
        <v/>
      </c>
    </row>
    <row r="76" spans="2:6" ht="18" x14ac:dyDescent="0.35">
      <c r="B76" s="34">
        <v>72</v>
      </c>
      <c r="C76" s="38">
        <f>'Tutorial Full Unit'!B77</f>
        <v>0</v>
      </c>
      <c r="D76" s="35"/>
      <c r="E76" s="36" t="str">
        <f t="shared" si="1"/>
        <v/>
      </c>
      <c r="F76" s="37" t="str">
        <f>IF(D76="","",LOOKUP(E76,{0,0.6,0.65,0.7,0.75,0.8,0.85,0.9},{0,4,5,6,7,8,9,10}))</f>
        <v/>
      </c>
    </row>
    <row r="77" spans="2:6" ht="18" x14ac:dyDescent="0.35">
      <c r="B77" s="34">
        <v>73</v>
      </c>
      <c r="C77" s="38">
        <f>'Tutorial Full Unit'!B78</f>
        <v>0</v>
      </c>
      <c r="D77" s="35"/>
      <c r="E77" s="36" t="str">
        <f t="shared" si="1"/>
        <v/>
      </c>
      <c r="F77" s="37" t="str">
        <f>IF(D77="","",LOOKUP(E77,{0,0.6,0.65,0.7,0.75,0.8,0.85,0.9},{0,4,5,6,7,8,9,10}))</f>
        <v/>
      </c>
    </row>
    <row r="78" spans="2:6" ht="18" x14ac:dyDescent="0.35">
      <c r="B78" s="34">
        <v>74</v>
      </c>
      <c r="C78" s="38">
        <f>'Tutorial Full Unit'!B79</f>
        <v>0</v>
      </c>
      <c r="D78" s="35"/>
      <c r="E78" s="36" t="str">
        <f t="shared" si="1"/>
        <v/>
      </c>
      <c r="F78" s="37" t="str">
        <f>IF(D78="","",LOOKUP(E78,{0,0.6,0.65,0.7,0.75,0.8,0.85,0.9},{0,4,5,6,7,8,9,10}))</f>
        <v/>
      </c>
    </row>
    <row r="79" spans="2:6" ht="18" x14ac:dyDescent="0.35">
      <c r="B79" s="34">
        <v>75</v>
      </c>
      <c r="C79" s="38">
        <f>'Tutorial Full Unit'!B80</f>
        <v>0</v>
      </c>
      <c r="D79" s="35"/>
      <c r="E79" s="36" t="str">
        <f t="shared" si="1"/>
        <v/>
      </c>
      <c r="F79" s="37" t="str">
        <f>IF(D79="","",LOOKUP(E79,{0,0.6,0.65,0.7,0.75,0.8,0.85,0.9},{0,4,5,6,7,8,9,10}))</f>
        <v/>
      </c>
    </row>
    <row r="80" spans="2:6" ht="18" x14ac:dyDescent="0.35">
      <c r="B80" s="34">
        <v>76</v>
      </c>
      <c r="C80" s="38">
        <f>'Tutorial Full Unit'!B81</f>
        <v>0</v>
      </c>
      <c r="D80" s="35"/>
      <c r="E80" s="36" t="str">
        <f t="shared" si="1"/>
        <v/>
      </c>
      <c r="F80" s="37" t="str">
        <f>IF(D80="","",LOOKUP(E80,{0,0.6,0.65,0.7,0.75,0.8,0.85,0.9},{0,4,5,6,7,8,9,10}))</f>
        <v/>
      </c>
    </row>
    <row r="81" spans="2:6" ht="18" x14ac:dyDescent="0.35">
      <c r="B81" s="34">
        <v>77</v>
      </c>
      <c r="C81" s="38">
        <f>'Tutorial Full Unit'!B82</f>
        <v>0</v>
      </c>
      <c r="D81" s="35"/>
      <c r="E81" s="36" t="str">
        <f t="shared" si="1"/>
        <v/>
      </c>
      <c r="F81" s="37" t="str">
        <f>IF(D81="","",LOOKUP(E81,{0,0.6,0.65,0.7,0.75,0.8,0.85,0.9},{0,4,5,6,7,8,9,10}))</f>
        <v/>
      </c>
    </row>
    <row r="82" spans="2:6" ht="18" x14ac:dyDescent="0.35">
      <c r="B82" s="34">
        <v>78</v>
      </c>
      <c r="C82" s="38">
        <f>'Tutorial Full Unit'!B83</f>
        <v>0</v>
      </c>
      <c r="D82" s="35"/>
      <c r="E82" s="36" t="str">
        <f t="shared" si="1"/>
        <v/>
      </c>
      <c r="F82" s="37" t="str">
        <f>IF(D82="","",LOOKUP(E82,{0,0.6,0.65,0.7,0.75,0.8,0.85,0.9},{0,4,5,6,7,8,9,10}))</f>
        <v/>
      </c>
    </row>
    <row r="83" spans="2:6" ht="18" x14ac:dyDescent="0.35">
      <c r="B83" s="34">
        <v>79</v>
      </c>
      <c r="C83" s="38">
        <f>'Tutorial Full Unit'!B84</f>
        <v>0</v>
      </c>
      <c r="D83" s="35"/>
      <c r="E83" s="36" t="str">
        <f t="shared" si="1"/>
        <v/>
      </c>
      <c r="F83" s="37" t="str">
        <f>IF(D83="","",LOOKUP(E83,{0,0.6,0.65,0.7,0.75,0.8,0.85,0.9},{0,4,5,6,7,8,9,10}))</f>
        <v/>
      </c>
    </row>
    <row r="84" spans="2:6" ht="18" x14ac:dyDescent="0.35">
      <c r="B84" s="34">
        <v>80</v>
      </c>
      <c r="C84" s="38">
        <f>'Tutorial Full Unit'!B85</f>
        <v>0</v>
      </c>
      <c r="D84" s="35"/>
      <c r="E84" s="36" t="str">
        <f t="shared" si="1"/>
        <v/>
      </c>
      <c r="F84" s="37" t="str">
        <f>IF(D84="","",LOOKUP(E84,{0,0.6,0.65,0.7,0.75,0.8,0.85,0.9},{0,4,5,6,7,8,9,10}))</f>
        <v/>
      </c>
    </row>
    <row r="85" spans="2:6" ht="18" x14ac:dyDescent="0.35">
      <c r="B85" s="34">
        <v>81</v>
      </c>
      <c r="C85" s="38">
        <f>'Tutorial Full Unit'!B86</f>
        <v>0</v>
      </c>
      <c r="D85" s="35"/>
      <c r="E85" s="36" t="str">
        <f t="shared" si="1"/>
        <v/>
      </c>
      <c r="F85" s="37" t="str">
        <f>IF(D85="","",LOOKUP(E85,{0,0.6,0.65,0.7,0.75,0.8,0.85,0.9},{0,4,5,6,7,8,9,10}))</f>
        <v/>
      </c>
    </row>
    <row r="86" spans="2:6" ht="18" x14ac:dyDescent="0.35">
      <c r="B86" s="34">
        <v>82</v>
      </c>
      <c r="C86" s="38">
        <f>'Tutorial Full Unit'!B87</f>
        <v>0</v>
      </c>
      <c r="D86" s="35"/>
      <c r="E86" s="36" t="str">
        <f t="shared" si="1"/>
        <v/>
      </c>
      <c r="F86" s="37" t="str">
        <f>IF(D86="","",LOOKUP(E86,{0,0.6,0.65,0.7,0.75,0.8,0.85,0.9},{0,4,5,6,7,8,9,10}))</f>
        <v/>
      </c>
    </row>
    <row r="87" spans="2:6" ht="18" x14ac:dyDescent="0.35">
      <c r="B87" s="34">
        <v>83</v>
      </c>
      <c r="C87" s="38">
        <f>'Tutorial Full Unit'!B88</f>
        <v>0</v>
      </c>
      <c r="D87" s="35"/>
      <c r="E87" s="36" t="str">
        <f t="shared" si="1"/>
        <v/>
      </c>
      <c r="F87" s="37" t="str">
        <f>IF(D87="","",LOOKUP(E87,{0,0.6,0.65,0.7,0.75,0.8,0.85,0.9},{0,4,5,6,7,8,9,10}))</f>
        <v/>
      </c>
    </row>
    <row r="88" spans="2:6" ht="18" x14ac:dyDescent="0.35">
      <c r="B88" s="34">
        <v>84</v>
      </c>
      <c r="C88" s="38">
        <f>'Tutorial Full Unit'!B89</f>
        <v>0</v>
      </c>
      <c r="D88" s="35"/>
      <c r="E88" s="36" t="str">
        <f t="shared" si="1"/>
        <v/>
      </c>
      <c r="F88" s="37" t="str">
        <f>IF(D88="","",LOOKUP(E88,{0,0.6,0.65,0.7,0.75,0.8,0.85,0.9},{0,4,5,6,7,8,9,10}))</f>
        <v/>
      </c>
    </row>
    <row r="89" spans="2:6" ht="18" x14ac:dyDescent="0.35">
      <c r="B89" s="34">
        <v>85</v>
      </c>
      <c r="C89" s="38">
        <f>'Tutorial Full Unit'!B90</f>
        <v>0</v>
      </c>
      <c r="D89" s="35"/>
      <c r="E89" s="36" t="str">
        <f t="shared" si="1"/>
        <v/>
      </c>
      <c r="F89" s="37" t="str">
        <f>IF(D89="","",LOOKUP(E89,{0,0.6,0.65,0.7,0.75,0.8,0.85,0.9},{0,4,5,6,7,8,9,10}))</f>
        <v/>
      </c>
    </row>
    <row r="90" spans="2:6" ht="18" x14ac:dyDescent="0.35">
      <c r="B90" s="34">
        <v>86</v>
      </c>
      <c r="C90" s="38">
        <f>'Tutorial Full Unit'!B91</f>
        <v>0</v>
      </c>
      <c r="D90" s="35"/>
      <c r="E90" s="36" t="str">
        <f t="shared" si="1"/>
        <v/>
      </c>
      <c r="F90" s="37" t="str">
        <f>IF(D90="","",LOOKUP(E90,{0,0.6,0.65,0.7,0.75,0.8,0.85,0.9},{0,4,5,6,7,8,9,10}))</f>
        <v/>
      </c>
    </row>
    <row r="91" spans="2:6" ht="18" x14ac:dyDescent="0.35">
      <c r="B91" s="34">
        <v>87</v>
      </c>
      <c r="C91" s="38">
        <f>'Tutorial Full Unit'!B92</f>
        <v>0</v>
      </c>
      <c r="D91" s="35"/>
      <c r="E91" s="36" t="str">
        <f t="shared" si="1"/>
        <v/>
      </c>
      <c r="F91" s="37" t="str">
        <f>IF(D91="","",LOOKUP(E91,{0,0.6,0.65,0.7,0.75,0.8,0.85,0.9},{0,4,5,6,7,8,9,10}))</f>
        <v/>
      </c>
    </row>
    <row r="92" spans="2:6" ht="18" x14ac:dyDescent="0.35">
      <c r="B92" s="34">
        <v>88</v>
      </c>
      <c r="C92" s="38">
        <f>'Tutorial Full Unit'!B93</f>
        <v>0</v>
      </c>
      <c r="D92" s="35"/>
      <c r="E92" s="36" t="str">
        <f t="shared" si="1"/>
        <v/>
      </c>
      <c r="F92" s="37" t="str">
        <f>IF(D92="","",LOOKUP(E92,{0,0.6,0.65,0.7,0.75,0.8,0.85,0.9},{0,4,5,6,7,8,9,10}))</f>
        <v/>
      </c>
    </row>
    <row r="93" spans="2:6" ht="18" x14ac:dyDescent="0.35">
      <c r="B93" s="34">
        <v>89</v>
      </c>
      <c r="C93" s="38">
        <f>'Tutorial Full Unit'!B94</f>
        <v>0</v>
      </c>
      <c r="D93" s="35"/>
      <c r="E93" s="36" t="str">
        <f t="shared" si="1"/>
        <v/>
      </c>
      <c r="F93" s="37" t="str">
        <f>IF(D93="","",LOOKUP(E93,{0,0.6,0.65,0.7,0.75,0.8,0.85,0.9},{0,4,5,6,7,8,9,10}))</f>
        <v/>
      </c>
    </row>
    <row r="94" spans="2:6" ht="18" x14ac:dyDescent="0.35">
      <c r="B94" s="34">
        <v>90</v>
      </c>
      <c r="C94" s="38">
        <f>'Tutorial Full Unit'!B95</f>
        <v>0</v>
      </c>
      <c r="D94" s="35"/>
      <c r="E94" s="36" t="str">
        <f t="shared" si="1"/>
        <v/>
      </c>
      <c r="F94" s="37" t="str">
        <f>IF(D94="","",LOOKUP(E94,{0,0.6,0.65,0.7,0.75,0.8,0.85,0.9},{0,4,5,6,7,8,9,10}))</f>
        <v/>
      </c>
    </row>
    <row r="95" spans="2:6" ht="18" x14ac:dyDescent="0.35">
      <c r="B95" s="34">
        <v>91</v>
      </c>
      <c r="C95" s="38">
        <f>'Tutorial Full Unit'!B96</f>
        <v>0</v>
      </c>
      <c r="D95" s="35"/>
      <c r="E95" s="36" t="str">
        <f t="shared" si="1"/>
        <v/>
      </c>
      <c r="F95" s="37" t="str">
        <f>IF(D95="","",LOOKUP(E95,{0,0.6,0.65,0.7,0.75,0.8,0.85,0.9},{0,4,5,6,7,8,9,10}))</f>
        <v/>
      </c>
    </row>
    <row r="96" spans="2:6" ht="18" x14ac:dyDescent="0.35">
      <c r="B96" s="34">
        <v>92</v>
      </c>
      <c r="C96" s="38">
        <f>'Tutorial Full Unit'!B97</f>
        <v>0</v>
      </c>
      <c r="D96" s="35"/>
      <c r="E96" s="36" t="str">
        <f t="shared" si="1"/>
        <v/>
      </c>
      <c r="F96" s="37" t="str">
        <f>IF(D96="","",LOOKUP(E96,{0,0.6,0.65,0.7,0.75,0.8,0.85,0.9},{0,4,5,6,7,8,9,10}))</f>
        <v/>
      </c>
    </row>
    <row r="97" spans="2:6" ht="18" x14ac:dyDescent="0.35">
      <c r="B97" s="34">
        <v>93</v>
      </c>
      <c r="C97" s="38">
        <f>'Tutorial Full Unit'!B98</f>
        <v>0</v>
      </c>
      <c r="D97" s="35"/>
      <c r="E97" s="36" t="str">
        <f t="shared" si="1"/>
        <v/>
      </c>
      <c r="F97" s="37" t="str">
        <f>IF(D97="","",LOOKUP(E97,{0,0.6,0.65,0.7,0.75,0.8,0.85,0.9},{0,4,5,6,7,8,9,10}))</f>
        <v/>
      </c>
    </row>
    <row r="98" spans="2:6" ht="18" x14ac:dyDescent="0.35">
      <c r="B98" s="34">
        <v>94</v>
      </c>
      <c r="C98" s="38">
        <f>'Tutorial Full Unit'!B99</f>
        <v>0</v>
      </c>
      <c r="D98" s="35"/>
      <c r="E98" s="36" t="str">
        <f t="shared" si="1"/>
        <v/>
      </c>
      <c r="F98" s="37" t="str">
        <f>IF(D98="","",LOOKUP(E98,{0,0.6,0.65,0.7,0.75,0.8,0.85,0.9},{0,4,5,6,7,8,9,10}))</f>
        <v/>
      </c>
    </row>
    <row r="99" spans="2:6" ht="18" x14ac:dyDescent="0.35">
      <c r="B99" s="34">
        <v>95</v>
      </c>
      <c r="C99" s="38">
        <f>'Tutorial Full Unit'!B100</f>
        <v>0</v>
      </c>
      <c r="D99" s="35"/>
      <c r="E99" s="36" t="str">
        <f t="shared" si="1"/>
        <v/>
      </c>
      <c r="F99" s="37" t="str">
        <f>IF(D99="","",LOOKUP(E99,{0,0.6,0.65,0.7,0.75,0.8,0.85,0.9},{0,4,5,6,7,8,9,10}))</f>
        <v/>
      </c>
    </row>
    <row r="100" spans="2:6" ht="18" x14ac:dyDescent="0.35">
      <c r="B100" s="34">
        <v>96</v>
      </c>
      <c r="C100" s="38">
        <f>'Tutorial Full Unit'!B101</f>
        <v>0</v>
      </c>
      <c r="D100" s="35"/>
      <c r="E100" s="36" t="str">
        <f t="shared" si="1"/>
        <v/>
      </c>
      <c r="F100" s="37" t="str">
        <f>IF(D100="","",LOOKUP(E100,{0,0.6,0.65,0.7,0.75,0.8,0.85,0.9},{0,4,5,6,7,8,9,10}))</f>
        <v/>
      </c>
    </row>
    <row r="101" spans="2:6" ht="18" x14ac:dyDescent="0.35">
      <c r="B101" s="34">
        <v>97</v>
      </c>
      <c r="C101" s="38">
        <f>'Tutorial Full Unit'!B102</f>
        <v>0</v>
      </c>
      <c r="D101" s="35"/>
      <c r="E101" s="36" t="str">
        <f t="shared" si="1"/>
        <v/>
      </c>
      <c r="F101" s="37" t="str">
        <f>IF(D101="","",LOOKUP(E101,{0,0.6,0.65,0.7,0.75,0.8,0.85,0.9},{0,4,5,6,7,8,9,10}))</f>
        <v/>
      </c>
    </row>
    <row r="102" spans="2:6" ht="18" x14ac:dyDescent="0.35">
      <c r="B102" s="34">
        <v>98</v>
      </c>
      <c r="C102" s="38">
        <f>'Tutorial Full Unit'!B103</f>
        <v>0</v>
      </c>
      <c r="D102" s="35"/>
      <c r="E102" s="36" t="str">
        <f t="shared" si="1"/>
        <v/>
      </c>
      <c r="F102" s="37" t="str">
        <f>IF(D102="","",LOOKUP(E102,{0,0.6,0.65,0.7,0.75,0.8,0.85,0.9},{0,4,5,6,7,8,9,10}))</f>
        <v/>
      </c>
    </row>
    <row r="103" spans="2:6" ht="18" x14ac:dyDescent="0.35">
      <c r="B103" s="34">
        <v>99</v>
      </c>
      <c r="C103" s="38">
        <f>'Tutorial Full Unit'!B104</f>
        <v>0</v>
      </c>
      <c r="D103" s="35"/>
      <c r="E103" s="36" t="str">
        <f t="shared" si="1"/>
        <v/>
      </c>
      <c r="F103" s="37" t="str">
        <f>IF(D103="","",LOOKUP(E103,{0,0.6,0.65,0.7,0.75,0.8,0.85,0.9},{0,4,5,6,7,8,9,10}))</f>
        <v/>
      </c>
    </row>
    <row r="104" spans="2:6" ht="18" x14ac:dyDescent="0.35">
      <c r="B104" s="34">
        <v>100</v>
      </c>
      <c r="C104" s="38">
        <f>'Tutorial Full Unit'!B105</f>
        <v>0</v>
      </c>
      <c r="D104" s="35"/>
      <c r="E104" s="36" t="str">
        <f t="shared" si="1"/>
        <v/>
      </c>
      <c r="F104" s="37" t="str">
        <f>IF(D104="","",LOOKUP(E104,{0,0.6,0.65,0.7,0.75,0.8,0.85,0.9},{0,4,5,6,7,8,9,10}))</f>
        <v/>
      </c>
    </row>
    <row r="105" spans="2:6" ht="18" x14ac:dyDescent="0.35">
      <c r="B105" s="34">
        <v>101</v>
      </c>
      <c r="C105" s="38">
        <f>'Tutorial Full Unit'!B106</f>
        <v>0</v>
      </c>
      <c r="D105" s="35"/>
      <c r="E105" s="36" t="str">
        <f t="shared" si="1"/>
        <v/>
      </c>
      <c r="F105" s="37" t="str">
        <f>IF(D105="","",LOOKUP(E105,{0,0.6,0.65,0.7,0.75,0.8,0.85,0.9},{0,4,5,6,7,8,9,10}))</f>
        <v/>
      </c>
    </row>
    <row r="106" spans="2:6" ht="18" x14ac:dyDescent="0.35">
      <c r="B106" s="34">
        <v>102</v>
      </c>
      <c r="C106" s="38">
        <f>'Tutorial Full Unit'!B107</f>
        <v>0</v>
      </c>
      <c r="D106" s="35"/>
      <c r="E106" s="36" t="str">
        <f t="shared" si="1"/>
        <v/>
      </c>
      <c r="F106" s="37" t="str">
        <f>IF(D106="","",LOOKUP(E106,{0,0.6,0.65,0.7,0.75,0.8,0.85,0.9},{0,4,5,6,7,8,9,10}))</f>
        <v/>
      </c>
    </row>
    <row r="107" spans="2:6" ht="18" x14ac:dyDescent="0.35">
      <c r="B107" s="34">
        <v>103</v>
      </c>
      <c r="C107" s="38">
        <f>'Tutorial Full Unit'!B108</f>
        <v>0</v>
      </c>
      <c r="D107" s="35"/>
      <c r="E107" s="36" t="str">
        <f t="shared" si="1"/>
        <v/>
      </c>
      <c r="F107" s="37" t="str">
        <f>IF(D107="","",LOOKUP(E107,{0,0.6,0.65,0.7,0.75,0.8,0.85,0.9},{0,4,5,6,7,8,9,10}))</f>
        <v/>
      </c>
    </row>
    <row r="108" spans="2:6" ht="18" x14ac:dyDescent="0.35">
      <c r="B108" s="34">
        <v>104</v>
      </c>
      <c r="C108" s="38">
        <f>'Tutorial Full Unit'!B109</f>
        <v>0</v>
      </c>
      <c r="D108" s="35"/>
      <c r="E108" s="36" t="str">
        <f t="shared" si="1"/>
        <v/>
      </c>
      <c r="F108" s="37" t="str">
        <f>IF(D108="","",LOOKUP(E108,{0,0.6,0.65,0.7,0.75,0.8,0.85,0.9},{0,4,5,6,7,8,9,10}))</f>
        <v/>
      </c>
    </row>
    <row r="109" spans="2:6" ht="18" x14ac:dyDescent="0.35">
      <c r="B109" s="34">
        <v>105</v>
      </c>
      <c r="C109" s="38">
        <f>'Tutorial Full Unit'!B110</f>
        <v>0</v>
      </c>
      <c r="D109" s="35"/>
      <c r="E109" s="36" t="str">
        <f t="shared" si="1"/>
        <v/>
      </c>
      <c r="F109" s="37" t="str">
        <f>IF(D109="","",LOOKUP(E109,{0,0.6,0.65,0.7,0.75,0.8,0.85,0.9},{0,4,5,6,7,8,9,10}))</f>
        <v/>
      </c>
    </row>
    <row r="110" spans="2:6" ht="18" x14ac:dyDescent="0.35">
      <c r="B110" s="34">
        <v>106</v>
      </c>
      <c r="C110" s="38">
        <f>'Tutorial Full Unit'!B111</f>
        <v>0</v>
      </c>
      <c r="D110" s="35"/>
      <c r="E110" s="36" t="str">
        <f t="shared" si="1"/>
        <v/>
      </c>
      <c r="F110" s="37" t="str">
        <f>IF(D110="","",LOOKUP(E110,{0,0.6,0.65,0.7,0.75,0.8,0.85,0.9},{0,4,5,6,7,8,9,10}))</f>
        <v/>
      </c>
    </row>
    <row r="111" spans="2:6" ht="18" x14ac:dyDescent="0.35">
      <c r="B111" s="34">
        <v>107</v>
      </c>
      <c r="C111" s="38">
        <f>'Tutorial Full Unit'!B112</f>
        <v>0</v>
      </c>
      <c r="D111" s="35"/>
      <c r="E111" s="36" t="str">
        <f t="shared" si="1"/>
        <v/>
      </c>
      <c r="F111" s="37" t="str">
        <f>IF(D111="","",LOOKUP(E111,{0,0.6,0.65,0.7,0.75,0.8,0.85,0.9},{0,4,5,6,7,8,9,10}))</f>
        <v/>
      </c>
    </row>
    <row r="112" spans="2:6" ht="18" x14ac:dyDescent="0.35">
      <c r="B112" s="34">
        <v>108</v>
      </c>
      <c r="C112" s="38">
        <f>'Tutorial Full Unit'!B113</f>
        <v>0</v>
      </c>
      <c r="D112" s="35"/>
      <c r="E112" s="36" t="str">
        <f t="shared" si="1"/>
        <v/>
      </c>
      <c r="F112" s="37" t="str">
        <f>IF(D112="","",LOOKUP(E112,{0,0.6,0.65,0.7,0.75,0.8,0.85,0.9},{0,4,5,6,7,8,9,10}))</f>
        <v/>
      </c>
    </row>
    <row r="113" spans="2:6" ht="18" x14ac:dyDescent="0.35">
      <c r="B113" s="34">
        <v>109</v>
      </c>
      <c r="C113" s="38">
        <f>'Tutorial Full Unit'!B114</f>
        <v>0</v>
      </c>
      <c r="D113" s="35"/>
      <c r="E113" s="36" t="str">
        <f t="shared" si="1"/>
        <v/>
      </c>
      <c r="F113" s="37" t="str">
        <f>IF(D113="","",LOOKUP(E113,{0,0.6,0.65,0.7,0.75,0.8,0.85,0.9},{0,4,5,6,7,8,9,10}))</f>
        <v/>
      </c>
    </row>
    <row r="114" spans="2:6" ht="18" x14ac:dyDescent="0.35">
      <c r="B114" s="34">
        <v>110</v>
      </c>
      <c r="C114" s="38">
        <f>'Tutorial Full Unit'!B115</f>
        <v>0</v>
      </c>
      <c r="D114" s="35"/>
      <c r="E114" s="36" t="str">
        <f t="shared" si="1"/>
        <v/>
      </c>
      <c r="F114" s="37" t="str">
        <f>IF(D114="","",LOOKUP(E114,{0,0.6,0.65,0.7,0.75,0.8,0.85,0.9},{0,4,5,6,7,8,9,10}))</f>
        <v/>
      </c>
    </row>
    <row r="115" spans="2:6" ht="18" x14ac:dyDescent="0.35">
      <c r="B115" s="34">
        <v>111</v>
      </c>
      <c r="C115" s="38">
        <f>'Tutorial Full Unit'!B116</f>
        <v>0</v>
      </c>
      <c r="D115" s="35"/>
      <c r="E115" s="36" t="str">
        <f t="shared" si="1"/>
        <v/>
      </c>
      <c r="F115" s="37" t="str">
        <f>IF(D115="","",LOOKUP(E115,{0,0.6,0.65,0.7,0.75,0.8,0.85,0.9},{0,4,5,6,7,8,9,10}))</f>
        <v/>
      </c>
    </row>
    <row r="116" spans="2:6" ht="18" x14ac:dyDescent="0.35">
      <c r="B116" s="34">
        <v>112</v>
      </c>
      <c r="C116" s="38">
        <f>'Tutorial Full Unit'!B117</f>
        <v>0</v>
      </c>
      <c r="D116" s="35"/>
      <c r="E116" s="36" t="str">
        <f t="shared" si="1"/>
        <v/>
      </c>
      <c r="F116" s="37" t="str">
        <f>IF(D116="","",LOOKUP(E116,{0,0.6,0.65,0.7,0.75,0.8,0.85,0.9},{0,4,5,6,7,8,9,10}))</f>
        <v/>
      </c>
    </row>
    <row r="117" spans="2:6" ht="18" x14ac:dyDescent="0.35">
      <c r="B117" s="34">
        <v>113</v>
      </c>
      <c r="C117" s="38">
        <f>'Tutorial Full Unit'!B118</f>
        <v>0</v>
      </c>
      <c r="D117" s="35"/>
      <c r="E117" s="36" t="str">
        <f t="shared" si="1"/>
        <v/>
      </c>
      <c r="F117" s="37" t="str">
        <f>IF(D117="","",LOOKUP(E117,{0,0.6,0.65,0.7,0.75,0.8,0.85,0.9},{0,4,5,6,7,8,9,10}))</f>
        <v/>
      </c>
    </row>
    <row r="118" spans="2:6" ht="18" x14ac:dyDescent="0.35">
      <c r="B118" s="34">
        <v>114</v>
      </c>
      <c r="C118" s="38">
        <f>'Tutorial Full Unit'!B119</f>
        <v>0</v>
      </c>
      <c r="D118" s="35"/>
      <c r="E118" s="36" t="str">
        <f t="shared" si="1"/>
        <v/>
      </c>
      <c r="F118" s="37" t="str">
        <f>IF(D118="","",LOOKUP(E118,{0,0.6,0.65,0.7,0.75,0.8,0.85,0.9},{0,4,5,6,7,8,9,10}))</f>
        <v/>
      </c>
    </row>
    <row r="119" spans="2:6" ht="18" x14ac:dyDescent="0.35">
      <c r="B119" s="34">
        <v>115</v>
      </c>
      <c r="C119" s="38">
        <f>'Tutorial Full Unit'!B120</f>
        <v>0</v>
      </c>
      <c r="D119" s="35"/>
      <c r="E119" s="36" t="str">
        <f t="shared" si="1"/>
        <v/>
      </c>
      <c r="F119" s="37" t="str">
        <f>IF(D119="","",LOOKUP(E119,{0,0.6,0.65,0.7,0.75,0.8,0.85,0.9},{0,4,5,6,7,8,9,10}))</f>
        <v/>
      </c>
    </row>
    <row r="120" spans="2:6" ht="18" x14ac:dyDescent="0.35">
      <c r="B120" s="34">
        <v>116</v>
      </c>
      <c r="C120" s="38">
        <f>'Tutorial Full Unit'!B121</f>
        <v>0</v>
      </c>
      <c r="D120" s="35"/>
      <c r="E120" s="36" t="str">
        <f t="shared" si="1"/>
        <v/>
      </c>
      <c r="F120" s="37" t="str">
        <f>IF(D120="","",LOOKUP(E120,{0,0.6,0.65,0.7,0.75,0.8,0.85,0.9},{0,4,5,6,7,8,9,10}))</f>
        <v/>
      </c>
    </row>
    <row r="121" spans="2:6" ht="18" x14ac:dyDescent="0.35">
      <c r="B121" s="34">
        <v>117</v>
      </c>
      <c r="C121" s="38">
        <f>'Tutorial Full Unit'!B122</f>
        <v>0</v>
      </c>
      <c r="D121" s="35"/>
      <c r="E121" s="36" t="str">
        <f t="shared" si="1"/>
        <v/>
      </c>
      <c r="F121" s="37" t="str">
        <f>IF(D121="","",LOOKUP(E121,{0,0.6,0.65,0.7,0.75,0.8,0.85,0.9},{0,4,5,6,7,8,9,10}))</f>
        <v/>
      </c>
    </row>
    <row r="122" spans="2:6" ht="18" x14ac:dyDescent="0.35">
      <c r="B122" s="34">
        <v>118</v>
      </c>
      <c r="C122" s="38">
        <f>'Tutorial Full Unit'!B123</f>
        <v>0</v>
      </c>
      <c r="D122" s="35"/>
      <c r="E122" s="36" t="str">
        <f t="shared" si="1"/>
        <v/>
      </c>
      <c r="F122" s="37" t="str">
        <f>IF(D122="","",LOOKUP(E122,{0,0.6,0.65,0.7,0.75,0.8,0.85,0.9},{0,4,5,6,7,8,9,10}))</f>
        <v/>
      </c>
    </row>
    <row r="123" spans="2:6" ht="18" x14ac:dyDescent="0.35">
      <c r="B123" s="34">
        <v>119</v>
      </c>
      <c r="C123" s="38">
        <f>'Tutorial Full Unit'!B124</f>
        <v>0</v>
      </c>
      <c r="D123" s="35"/>
      <c r="E123" s="36" t="str">
        <f t="shared" si="1"/>
        <v/>
      </c>
      <c r="F123" s="37" t="str">
        <f>IF(D123="","",LOOKUP(E123,{0,0.6,0.65,0.7,0.75,0.8,0.85,0.9},{0,4,5,6,7,8,9,10}))</f>
        <v/>
      </c>
    </row>
    <row r="124" spans="2:6" ht="18" x14ac:dyDescent="0.35">
      <c r="B124" s="34">
        <v>120</v>
      </c>
      <c r="C124" s="38">
        <f>'Tutorial Full Unit'!B125</f>
        <v>0</v>
      </c>
      <c r="D124" s="35"/>
      <c r="E124" s="36" t="str">
        <f t="shared" si="1"/>
        <v/>
      </c>
      <c r="F124" s="37" t="str">
        <f>IF(D124="","",LOOKUP(E124,{0,0.6,0.65,0.7,0.75,0.8,0.85,0.9},{0,4,5,6,7,8,9,10}))</f>
        <v/>
      </c>
    </row>
    <row r="125" spans="2:6" ht="18" x14ac:dyDescent="0.35">
      <c r="B125" s="34">
        <v>121</v>
      </c>
      <c r="C125" s="38">
        <f>'Tutorial Full Unit'!B126</f>
        <v>0</v>
      </c>
      <c r="D125" s="35"/>
      <c r="E125" s="36" t="str">
        <f t="shared" si="1"/>
        <v/>
      </c>
      <c r="F125" s="37" t="str">
        <f>IF(D125="","",LOOKUP(E125,{0,0.6,0.65,0.7,0.75,0.8,0.85,0.9},{0,4,5,6,7,8,9,10}))</f>
        <v/>
      </c>
    </row>
    <row r="126" spans="2:6" ht="18" x14ac:dyDescent="0.35">
      <c r="B126" s="34">
        <v>122</v>
      </c>
      <c r="C126" s="38">
        <f>'Tutorial Full Unit'!B127</f>
        <v>0</v>
      </c>
      <c r="D126" s="35"/>
      <c r="E126" s="36" t="str">
        <f t="shared" si="1"/>
        <v/>
      </c>
      <c r="F126" s="37" t="str">
        <f>IF(D126="","",LOOKUP(E126,{0,0.6,0.65,0.7,0.75,0.8,0.85,0.9},{0,4,5,6,7,8,9,10}))</f>
        <v/>
      </c>
    </row>
    <row r="127" spans="2:6" ht="18" x14ac:dyDescent="0.35">
      <c r="B127" s="34">
        <v>123</v>
      </c>
      <c r="C127" s="38">
        <f>'Tutorial Full Unit'!B128</f>
        <v>0</v>
      </c>
      <c r="D127" s="35"/>
      <c r="E127" s="36" t="str">
        <f t="shared" si="1"/>
        <v/>
      </c>
      <c r="F127" s="37" t="str">
        <f>IF(D127="","",LOOKUP(E127,{0,0.6,0.65,0.7,0.75,0.8,0.85,0.9},{0,4,5,6,7,8,9,10}))</f>
        <v/>
      </c>
    </row>
    <row r="128" spans="2:6" ht="18" x14ac:dyDescent="0.35">
      <c r="B128" s="34">
        <v>124</v>
      </c>
      <c r="C128" s="38">
        <f>'Tutorial Full Unit'!B129</f>
        <v>0</v>
      </c>
      <c r="D128" s="35"/>
      <c r="E128" s="36" t="str">
        <f t="shared" si="1"/>
        <v/>
      </c>
      <c r="F128" s="37" t="str">
        <f>IF(D128="","",LOOKUP(E128,{0,0.6,0.65,0.7,0.75,0.8,0.85,0.9},{0,4,5,6,7,8,9,10}))</f>
        <v/>
      </c>
    </row>
    <row r="129" spans="2:6" ht="18" x14ac:dyDescent="0.35">
      <c r="B129" s="34">
        <v>125</v>
      </c>
      <c r="C129" s="38">
        <f>'Tutorial Full Unit'!B130</f>
        <v>0</v>
      </c>
      <c r="D129" s="35"/>
      <c r="E129" s="36" t="str">
        <f t="shared" si="1"/>
        <v/>
      </c>
      <c r="F129" s="37" t="str">
        <f>IF(D129="","",LOOKUP(E129,{0,0.6,0.65,0.7,0.75,0.8,0.85,0.9},{0,4,5,6,7,8,9,10}))</f>
        <v/>
      </c>
    </row>
    <row r="130" spans="2:6" ht="18" x14ac:dyDescent="0.35">
      <c r="B130" s="34">
        <v>126</v>
      </c>
      <c r="C130" s="38">
        <f>'Tutorial Full Unit'!B131</f>
        <v>0</v>
      </c>
      <c r="D130" s="35"/>
      <c r="E130" s="36" t="str">
        <f t="shared" si="1"/>
        <v/>
      </c>
      <c r="F130" s="37" t="str">
        <f>IF(D130="","",LOOKUP(E130,{0,0.6,0.65,0.7,0.75,0.8,0.85,0.9},{0,4,5,6,7,8,9,10}))</f>
        <v/>
      </c>
    </row>
    <row r="131" spans="2:6" ht="18" x14ac:dyDescent="0.35">
      <c r="B131" s="34">
        <v>127</v>
      </c>
      <c r="C131" s="38">
        <f>'Tutorial Full Unit'!B132</f>
        <v>0</v>
      </c>
      <c r="D131" s="35"/>
      <c r="E131" s="36" t="str">
        <f t="shared" si="1"/>
        <v/>
      </c>
      <c r="F131" s="37" t="str">
        <f>IF(D131="","",LOOKUP(E131,{0,0.6,0.65,0.7,0.75,0.8,0.85,0.9},{0,4,5,6,7,8,9,10}))</f>
        <v/>
      </c>
    </row>
    <row r="132" spans="2:6" ht="18" x14ac:dyDescent="0.35">
      <c r="B132" s="34">
        <v>128</v>
      </c>
      <c r="C132" s="38">
        <f>'Tutorial Full Unit'!B133</f>
        <v>0</v>
      </c>
      <c r="D132" s="35"/>
      <c r="E132" s="36" t="str">
        <f t="shared" si="1"/>
        <v/>
      </c>
      <c r="F132" s="37" t="str">
        <f>IF(D132="","",LOOKUP(E132,{0,0.6,0.65,0.7,0.75,0.8,0.85,0.9},{0,4,5,6,7,8,9,10}))</f>
        <v/>
      </c>
    </row>
    <row r="133" spans="2:6" ht="18" x14ac:dyDescent="0.35">
      <c r="B133" s="34">
        <v>129</v>
      </c>
      <c r="C133" s="38">
        <f>'Tutorial Full Unit'!B134</f>
        <v>0</v>
      </c>
      <c r="D133" s="35"/>
      <c r="E133" s="36" t="str">
        <f t="shared" si="1"/>
        <v/>
      </c>
      <c r="F133" s="37" t="str">
        <f>IF(D133="","",LOOKUP(E133,{0,0.6,0.65,0.7,0.75,0.8,0.85,0.9},{0,4,5,6,7,8,9,10}))</f>
        <v/>
      </c>
    </row>
    <row r="134" spans="2:6" ht="18" x14ac:dyDescent="0.35">
      <c r="B134" s="34">
        <v>130</v>
      </c>
      <c r="C134" s="38">
        <f>'Tutorial Full Unit'!B135</f>
        <v>0</v>
      </c>
      <c r="D134" s="35"/>
      <c r="E134" s="36" t="str">
        <f t="shared" ref="E134" si="2">IF(D134="","",IFERROR(D134/$D$2,0))</f>
        <v/>
      </c>
      <c r="F134" s="37" t="str">
        <f>IF(D134="","",LOOKUP(E134,{0,0.6,0.65,0.7,0.75,0.8,0.85,0.9},{0,4,5,6,7,8,9,10}))</f>
        <v/>
      </c>
    </row>
    <row r="135" spans="2:6" x14ac:dyDescent="0.25"/>
    <row r="136" spans="2:6" x14ac:dyDescent="0.25"/>
    <row r="137" spans="2:6" x14ac:dyDescent="0.25"/>
    <row r="138" spans="2:6" x14ac:dyDescent="0.25"/>
    <row r="139" spans="2:6" x14ac:dyDescent="0.25"/>
  </sheetData>
  <sheetProtection algorithmName="SHA-512" hashValue="56kKF9j3vIx59+H6kEz4UVbmwnBNu/Dfw5P4Gm/hBvzehxVCZvtNPEbSSAjFd73Os3I1vvACObsxrKAPPw32og==" saltValue="TAq8RHHcDwh5ugg118vWng==" spinCount="100000" sheet="1" formatCells="0" formatColumns="0" formatRows="0" deleteColumns="0"/>
  <conditionalFormatting sqref="D5:D134">
    <cfRule type="containsBlanks" dxfId="4" priority="2">
      <formula>LEN(TRIM(D5))=0</formula>
    </cfRule>
    <cfRule type="containsBlanks" dxfId="3" priority="3">
      <formula>LEN(TRIM(D5))=0</formula>
    </cfRule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652C-00CD-44DB-8045-901892C387CB}">
  <sheetPr codeName="Sheet3">
    <tabColor rgb="FF00B0F0"/>
    <outlinePr summaryBelow="0" summaryRight="0"/>
  </sheetPr>
  <dimension ref="A1:T975"/>
  <sheetViews>
    <sheetView showGridLines="0" view="pageLayout" zoomScaleNormal="100" workbookViewId="0">
      <selection activeCell="D8" sqref="D8"/>
    </sheetView>
  </sheetViews>
  <sheetFormatPr defaultColWidth="0" defaultRowHeight="15.75" customHeight="1" zeroHeight="1" x14ac:dyDescent="0.25"/>
  <cols>
    <col min="1" max="1" width="4.44140625" style="1" customWidth="1"/>
    <col min="2" max="2" width="8.5546875" style="1" customWidth="1"/>
    <col min="3" max="6" width="6.6640625" style="1" customWidth="1"/>
    <col min="7" max="7" width="6.6640625" style="1" hidden="1" customWidth="1"/>
    <col min="8" max="8" width="13" style="1" customWidth="1"/>
    <col min="9" max="9" width="9.88671875" style="1" customWidth="1"/>
    <col min="10" max="10" width="11.5546875" style="41" customWidth="1"/>
    <col min="11" max="11" width="11.109375" style="1" bestFit="1" customWidth="1"/>
    <col min="12" max="12" width="1.88671875" style="1" customWidth="1"/>
    <col min="13" max="20" width="12.6640625" style="1" hidden="1" customWidth="1"/>
    <col min="21" max="16384" width="12.6640625" style="1" hidden="1"/>
  </cols>
  <sheetData>
    <row r="1" spans="1:20" ht="42" customHeight="1" x14ac:dyDescent="0.25">
      <c r="A1" s="47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0" ht="15.6" x14ac:dyDescent="0.25">
      <c r="A2" s="49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0" s="22" customFormat="1" ht="36" customHeight="1" x14ac:dyDescent="0.25">
      <c r="A3" s="51" t="s">
        <v>13</v>
      </c>
      <c r="B3" s="51"/>
      <c r="C3" s="50" t="s">
        <v>18</v>
      </c>
      <c r="D3" s="50"/>
      <c r="E3" s="23" t="s">
        <v>14</v>
      </c>
      <c r="F3" s="52" t="s">
        <v>15</v>
      </c>
      <c r="G3" s="52"/>
      <c r="H3" s="52"/>
      <c r="I3" s="26" t="s">
        <v>25</v>
      </c>
      <c r="J3" s="25" t="s">
        <v>26</v>
      </c>
      <c r="K3" s="24" t="s">
        <v>20</v>
      </c>
    </row>
    <row r="4" spans="1:20" ht="26.4" x14ac:dyDescent="0.25">
      <c r="A4" s="42" t="s">
        <v>0</v>
      </c>
      <c r="B4" s="42" t="s">
        <v>1</v>
      </c>
      <c r="C4" s="44" t="s">
        <v>23</v>
      </c>
      <c r="D4" s="45"/>
      <c r="E4" s="45"/>
      <c r="F4" s="45"/>
      <c r="G4" s="46"/>
      <c r="H4" s="2" t="s">
        <v>17</v>
      </c>
      <c r="I4" s="10" t="str">
        <f>"Average of Best "&amp;$H$5</f>
        <v>Average of Best 3</v>
      </c>
      <c r="J4" s="4" t="s">
        <v>3</v>
      </c>
      <c r="K4" s="3" t="s">
        <v>4</v>
      </c>
      <c r="L4" s="5"/>
      <c r="M4" s="5"/>
      <c r="N4" s="5"/>
      <c r="O4" s="5"/>
      <c r="P4" s="5"/>
      <c r="Q4" s="5"/>
      <c r="R4" s="5"/>
      <c r="S4" s="5"/>
      <c r="T4" s="5"/>
    </row>
    <row r="5" spans="1:20" s="22" customFormat="1" ht="13.2" x14ac:dyDescent="0.25">
      <c r="A5" s="43"/>
      <c r="B5" s="43"/>
      <c r="C5" s="17" t="s">
        <v>5</v>
      </c>
      <c r="D5" s="17" t="s">
        <v>6</v>
      </c>
      <c r="E5" s="16" t="s">
        <v>7</v>
      </c>
      <c r="F5" s="16" t="s">
        <v>8</v>
      </c>
      <c r="G5" s="16" t="s">
        <v>19</v>
      </c>
      <c r="H5" s="18">
        <v>3</v>
      </c>
      <c r="I5" s="19" t="s">
        <v>10</v>
      </c>
      <c r="J5" s="20" t="s">
        <v>22</v>
      </c>
      <c r="K5" s="21" t="s">
        <v>21</v>
      </c>
      <c r="L5" s="5"/>
      <c r="M5" s="5"/>
      <c r="N5" s="5"/>
      <c r="O5" s="5"/>
      <c r="P5" s="5"/>
      <c r="Q5" s="5"/>
      <c r="R5" s="5"/>
      <c r="S5" s="5"/>
      <c r="T5" s="5"/>
    </row>
    <row r="6" spans="1:20" ht="18.600000000000001" customHeight="1" x14ac:dyDescent="0.25">
      <c r="A6" s="12">
        <f>IF(AND(B6&lt;&gt;"",B6&lt;&gt;0),COUNTIFS($B$6:B6,"&lt;&gt;0",$B$6:B6,"&lt;&gt;"),"")</f>
        <v>1</v>
      </c>
      <c r="B6" s="14" t="s">
        <v>27</v>
      </c>
      <c r="C6" s="7"/>
      <c r="D6" s="7"/>
      <c r="E6" s="7"/>
      <c r="F6" s="7"/>
      <c r="G6" s="7"/>
      <c r="H6" s="11" cm="1">
        <f t="array" aca="1" ref="H6" ca="1">IF(B6="","",IF(COUNTA(C6:G6)&gt;=H$5,SUM(LARGE(C6:G6,ROW(INDIRECT("1:"&amp;H$5)))),SUM(C6:G6)))</f>
        <v>0</v>
      </c>
      <c r="I6" s="11">
        <f ca="1">IF(B6="","",IFERROR(H6/$H$5,0))</f>
        <v>0</v>
      </c>
      <c r="J6" s="39">
        <f>IF(B6="","",VLOOKUP(B6,'Attn. Marks. Half Unit'!$C$5:$F$134,4,0))</f>
        <v>0</v>
      </c>
      <c r="K6" s="13">
        <f ca="1">IF(B6="","",SUM(I6:J6))</f>
        <v>0</v>
      </c>
      <c r="L6" s="8"/>
      <c r="M6" s="8"/>
      <c r="N6" s="8"/>
      <c r="O6" s="8"/>
      <c r="P6" s="8"/>
      <c r="Q6" s="8"/>
      <c r="R6" s="8"/>
      <c r="S6" s="8"/>
      <c r="T6" s="8"/>
    </row>
    <row r="7" spans="1:20" ht="18.600000000000001" customHeight="1" x14ac:dyDescent="0.25">
      <c r="A7" s="12">
        <f>IF(AND(B7&lt;&gt;"",B7&lt;&gt;0),COUNTIFS($B$6:B7,"&lt;&gt;0",$B$6:B7,"&lt;&gt;"),"")</f>
        <v>2</v>
      </c>
      <c r="B7" s="14" t="s">
        <v>28</v>
      </c>
      <c r="C7" s="7"/>
      <c r="D7" s="7"/>
      <c r="E7" s="7"/>
      <c r="F7" s="7"/>
      <c r="G7" s="7"/>
      <c r="H7" s="11" cm="1">
        <f t="array" aca="1" ref="H7" ca="1">IF(B7="","",IF(COUNTA(C7:G7)&gt;=H$5,SUM(LARGE(C7:G7,ROW(INDIRECT("1:"&amp;H$5)))),SUM(C7:G7)))</f>
        <v>0</v>
      </c>
      <c r="I7" s="11">
        <f ca="1">IF(B7="","",IFERROR(H7/$H$5,0))</f>
        <v>0</v>
      </c>
      <c r="J7" s="39">
        <f>IF(B7="","",VLOOKUP(B7,'Attn. Marks. Half Unit'!$C$5:$F$134,4,0))</f>
        <v>0</v>
      </c>
      <c r="K7" s="13">
        <f ca="1">IF(B7="","",SUM(I7:J7))</f>
        <v>0</v>
      </c>
      <c r="L7" s="8"/>
      <c r="M7" s="8"/>
      <c r="N7" s="8"/>
      <c r="O7" s="8"/>
      <c r="P7" s="8"/>
      <c r="Q7" s="8"/>
      <c r="R7" s="8"/>
      <c r="S7" s="8"/>
      <c r="T7" s="8"/>
    </row>
    <row r="8" spans="1:20" ht="18.600000000000001" customHeight="1" x14ac:dyDescent="0.25">
      <c r="A8" s="12">
        <f>IF(AND(B8&lt;&gt;"",B8&lt;&gt;0),COUNTIFS($B$6:B8,"&lt;&gt;0",$B$6:B8,"&lt;&gt;"),"")</f>
        <v>3</v>
      </c>
      <c r="B8" s="14" t="s">
        <v>29</v>
      </c>
      <c r="C8" s="7"/>
      <c r="D8" s="7"/>
      <c r="E8" s="7"/>
      <c r="F8" s="7"/>
      <c r="G8" s="7"/>
      <c r="H8" s="11" cm="1">
        <f t="array" aca="1" ref="H8" ca="1">IF(B8="","",IF(COUNTA(C8:G8)&gt;=H$5,SUM(LARGE(C8:G8,ROW(INDIRECT("1:"&amp;H$5)))),SUM(C8:G8)))</f>
        <v>0</v>
      </c>
      <c r="I8" s="11">
        <f t="shared" ref="I8:I70" ca="1" si="0">IF(B8="","",IFERROR(H8/$H$5,0))</f>
        <v>0</v>
      </c>
      <c r="J8" s="39">
        <f>IF(B8="","",VLOOKUP(B8,'Attn. Marks. Half Unit'!$C$5:$F$134,4,0))</f>
        <v>0</v>
      </c>
      <c r="K8" s="13">
        <f t="shared" ref="K8:K70" ca="1" si="1">IF(B8="","",SUM(I8:J8))</f>
        <v>0</v>
      </c>
      <c r="L8" s="8"/>
      <c r="M8" s="8"/>
      <c r="N8" s="8"/>
      <c r="O8" s="8"/>
      <c r="P8" s="8"/>
      <c r="Q8" s="8"/>
      <c r="R8" s="8"/>
      <c r="S8" s="8"/>
      <c r="T8" s="8"/>
    </row>
    <row r="9" spans="1:20" ht="18.600000000000001" customHeight="1" x14ac:dyDescent="0.25">
      <c r="A9" s="12" t="str">
        <f>IF(AND(B9&lt;&gt;"",B9&lt;&gt;0),COUNTIFS($B$6:B9,"&lt;&gt;0",$B$6:B9,"&lt;&gt;"),"")</f>
        <v/>
      </c>
      <c r="B9" s="15"/>
      <c r="C9" s="7"/>
      <c r="D9" s="7"/>
      <c r="E9" s="7"/>
      <c r="F9" s="7"/>
      <c r="G9" s="7"/>
      <c r="H9" s="11" t="str" cm="1">
        <f t="array" aca="1" ref="H9" ca="1">IF(B9="","",IF(COUNTA(C9:G9)&gt;=H$5,SUM(LARGE(C9:G9,ROW(INDIRECT("1:"&amp;H$5)))),SUM(C9:G9)))</f>
        <v/>
      </c>
      <c r="I9" s="11" t="str">
        <f t="shared" si="0"/>
        <v/>
      </c>
      <c r="J9" s="39" t="str">
        <f>IF(B9="","",VLOOKUP(B9,'Attn. Marks. Half Unit'!$C$5:$F$134,4,0))</f>
        <v/>
      </c>
      <c r="K9" s="13" t="str">
        <f t="shared" si="1"/>
        <v/>
      </c>
      <c r="L9" s="8"/>
      <c r="M9" s="8"/>
      <c r="N9" s="8"/>
      <c r="O9" s="8"/>
      <c r="P9" s="8"/>
      <c r="Q9" s="8"/>
      <c r="R9" s="8"/>
      <c r="S9" s="8"/>
      <c r="T9" s="8"/>
    </row>
    <row r="10" spans="1:20" ht="18.600000000000001" customHeight="1" x14ac:dyDescent="0.25">
      <c r="A10" s="12" t="str">
        <f>IF(AND(B10&lt;&gt;"",B10&lt;&gt;0),COUNTIFS($B$6:B10,"&lt;&gt;0",$B$6:B10,"&lt;&gt;"),"")</f>
        <v/>
      </c>
      <c r="B10" s="6"/>
      <c r="C10" s="7"/>
      <c r="D10" s="7"/>
      <c r="E10" s="7"/>
      <c r="F10" s="7"/>
      <c r="G10" s="7"/>
      <c r="H10" s="11" t="str" cm="1">
        <f t="array" aca="1" ref="H10" ca="1">IF(B10="","",IF(COUNTA(C10:G10)&gt;=H$5,SUM(LARGE(C10:G10,ROW(INDIRECT("1:"&amp;H$5)))),SUM(C10:G10)))</f>
        <v/>
      </c>
      <c r="I10" s="11" t="str">
        <f t="shared" si="0"/>
        <v/>
      </c>
      <c r="J10" s="39" t="str">
        <f>IF(B10="","",VLOOKUP(B10,'Attn. Marks. Half Unit'!$C$5:$F$134,4,0))</f>
        <v/>
      </c>
      <c r="K10" s="13" t="str">
        <f t="shared" si="1"/>
        <v/>
      </c>
      <c r="L10" s="8"/>
      <c r="M10" s="8"/>
      <c r="N10" s="8"/>
      <c r="O10" s="8"/>
      <c r="P10" s="8"/>
      <c r="Q10" s="8"/>
      <c r="R10" s="8"/>
      <c r="S10" s="8"/>
      <c r="T10" s="8"/>
    </row>
    <row r="11" spans="1:20" ht="18.600000000000001" customHeight="1" x14ac:dyDescent="0.25">
      <c r="A11" s="12" t="str">
        <f>IF(AND(B11&lt;&gt;"",B11&lt;&gt;0),COUNTIFS($B$6:B11,"&lt;&gt;0",$B$6:B11,"&lt;&gt;"),"")</f>
        <v/>
      </c>
      <c r="B11" s="6"/>
      <c r="C11" s="7"/>
      <c r="D11" s="7"/>
      <c r="E11" s="7"/>
      <c r="F11" s="7"/>
      <c r="G11" s="7"/>
      <c r="H11" s="11" t="str" cm="1">
        <f t="array" aca="1" ref="H11" ca="1">IF(B11="","",IF(COUNTA(C11:G11)&gt;=H$5,SUM(LARGE(C11:G11,ROW(INDIRECT("1:"&amp;H$5)))),SUM(C11:G11)))</f>
        <v/>
      </c>
      <c r="I11" s="11" t="str">
        <f t="shared" si="0"/>
        <v/>
      </c>
      <c r="J11" s="39" t="str">
        <f>IF(B11="","",VLOOKUP(B11,'Attn. Marks. Half Unit'!$C$5:$F$134,4,0))</f>
        <v/>
      </c>
      <c r="K11" s="13" t="str">
        <f t="shared" si="1"/>
        <v/>
      </c>
      <c r="L11" s="8"/>
      <c r="M11" s="8"/>
      <c r="N11" s="8"/>
      <c r="O11" s="8"/>
      <c r="P11" s="8"/>
      <c r="Q11" s="8"/>
      <c r="R11" s="8"/>
      <c r="S11" s="8"/>
      <c r="T11" s="8"/>
    </row>
    <row r="12" spans="1:20" ht="18.600000000000001" customHeight="1" x14ac:dyDescent="0.25">
      <c r="A12" s="12" t="str">
        <f>IF(AND(B12&lt;&gt;"",B12&lt;&gt;0),COUNTIFS($B$6:B12,"&lt;&gt;0",$B$6:B12,"&lt;&gt;"),"")</f>
        <v/>
      </c>
      <c r="B12" s="6"/>
      <c r="C12" s="7"/>
      <c r="D12" s="7"/>
      <c r="E12" s="7"/>
      <c r="F12" s="7"/>
      <c r="G12" s="7"/>
      <c r="H12" s="11" t="str" cm="1">
        <f t="array" aca="1" ref="H12" ca="1">IF(B12="","",IF(COUNTA(C12:G12)&gt;=H$5,SUM(LARGE(C12:G12,ROW(INDIRECT("1:"&amp;H$5)))),SUM(C12:G12)))</f>
        <v/>
      </c>
      <c r="I12" s="11" t="str">
        <f t="shared" si="0"/>
        <v/>
      </c>
      <c r="J12" s="39" t="str">
        <f>IF(B12="","",VLOOKUP(B12,'Attn. Marks. Half Unit'!$C$5:$F$134,4,0))</f>
        <v/>
      </c>
      <c r="K12" s="13" t="str">
        <f t="shared" si="1"/>
        <v/>
      </c>
      <c r="L12" s="8"/>
      <c r="M12" s="8"/>
      <c r="N12" s="8"/>
      <c r="O12" s="8"/>
      <c r="P12" s="8"/>
      <c r="Q12" s="8"/>
      <c r="R12" s="8"/>
      <c r="S12" s="8"/>
      <c r="T12" s="8"/>
    </row>
    <row r="13" spans="1:20" ht="18.600000000000001" customHeight="1" x14ac:dyDescent="0.25">
      <c r="A13" s="12" t="str">
        <f>IF(AND(B13&lt;&gt;"",B13&lt;&gt;0),COUNTIFS($B$6:B13,"&lt;&gt;0",$B$6:B13,"&lt;&gt;"),"")</f>
        <v/>
      </c>
      <c r="B13" s="6"/>
      <c r="C13" s="7"/>
      <c r="D13" s="7"/>
      <c r="E13" s="7"/>
      <c r="F13" s="7"/>
      <c r="G13" s="7"/>
      <c r="H13" s="11" t="str" cm="1">
        <f t="array" aca="1" ref="H13" ca="1">IF(B13="","",IF(COUNTA(C13:G13)&gt;=H$5,SUM(LARGE(C13:G13,ROW(INDIRECT("1:"&amp;H$5)))),SUM(C13:G13)))</f>
        <v/>
      </c>
      <c r="I13" s="11" t="str">
        <f t="shared" si="0"/>
        <v/>
      </c>
      <c r="J13" s="39" t="str">
        <f>IF(B13="","",VLOOKUP(B13,'Attn. Marks. Half Unit'!$C$5:$F$134,4,0))</f>
        <v/>
      </c>
      <c r="K13" s="13" t="str">
        <f t="shared" si="1"/>
        <v/>
      </c>
      <c r="L13" s="8"/>
      <c r="M13" s="8"/>
      <c r="N13" s="8"/>
      <c r="O13" s="8"/>
      <c r="P13" s="8"/>
      <c r="Q13" s="8"/>
      <c r="R13" s="8"/>
      <c r="S13" s="8"/>
      <c r="T13" s="8"/>
    </row>
    <row r="14" spans="1:20" ht="18.600000000000001" customHeight="1" x14ac:dyDescent="0.25">
      <c r="A14" s="12" t="str">
        <f>IF(AND(B14&lt;&gt;"",B14&lt;&gt;0),COUNTIFS($B$6:B14,"&lt;&gt;0",$B$6:B14,"&lt;&gt;"),"")</f>
        <v/>
      </c>
      <c r="B14" s="6"/>
      <c r="C14" s="7"/>
      <c r="D14" s="7"/>
      <c r="E14" s="7"/>
      <c r="F14" s="7"/>
      <c r="G14" s="7"/>
      <c r="H14" s="11" t="str" cm="1">
        <f t="array" aca="1" ref="H14" ca="1">IF(B14="","",IF(COUNTA(C14:G14)&gt;=H$5,SUM(LARGE(C14:G14,ROW(INDIRECT("1:"&amp;H$5)))),SUM(C14:G14)))</f>
        <v/>
      </c>
      <c r="I14" s="11" t="str">
        <f t="shared" si="0"/>
        <v/>
      </c>
      <c r="J14" s="39" t="str">
        <f>IF(B14="","",VLOOKUP(B14,'Attn. Marks. Half Unit'!$C$5:$F$134,4,0))</f>
        <v/>
      </c>
      <c r="K14" s="13" t="str">
        <f t="shared" si="1"/>
        <v/>
      </c>
      <c r="L14" s="8"/>
      <c r="M14" s="8"/>
      <c r="N14" s="8"/>
      <c r="O14" s="8"/>
      <c r="P14" s="8"/>
      <c r="Q14" s="8"/>
      <c r="R14" s="8"/>
      <c r="S14" s="8"/>
      <c r="T14" s="8"/>
    </row>
    <row r="15" spans="1:20" ht="18.600000000000001" customHeight="1" x14ac:dyDescent="0.25">
      <c r="A15" s="12" t="str">
        <f>IF(AND(B15&lt;&gt;"",B15&lt;&gt;0),COUNTIFS($B$6:B15,"&lt;&gt;0",$B$6:B15,"&lt;&gt;"),"")</f>
        <v/>
      </c>
      <c r="B15" s="6"/>
      <c r="C15" s="7"/>
      <c r="D15" s="7"/>
      <c r="E15" s="7"/>
      <c r="F15" s="7"/>
      <c r="G15" s="7"/>
      <c r="H15" s="11" t="str" cm="1">
        <f t="array" aca="1" ref="H15" ca="1">IF(B15="","",IF(COUNTA(C15:G15)&gt;=H$5,SUM(LARGE(C15:G15,ROW(INDIRECT("1:"&amp;H$5)))),SUM(C15:G15)))</f>
        <v/>
      </c>
      <c r="I15" s="11" t="str">
        <f t="shared" si="0"/>
        <v/>
      </c>
      <c r="J15" s="39" t="str">
        <f>IF(B15="","",VLOOKUP(B15,'Attn. Marks. Half Unit'!$C$5:$F$134,4,0))</f>
        <v/>
      </c>
      <c r="K15" s="13" t="str">
        <f t="shared" si="1"/>
        <v/>
      </c>
      <c r="L15" s="8"/>
      <c r="M15" s="8"/>
      <c r="N15" s="8"/>
      <c r="O15" s="8"/>
      <c r="P15" s="8"/>
      <c r="Q15" s="8"/>
      <c r="R15" s="8"/>
      <c r="S15" s="8"/>
      <c r="T15" s="8"/>
    </row>
    <row r="16" spans="1:20" ht="18.600000000000001" customHeight="1" x14ac:dyDescent="0.25">
      <c r="A16" s="12" t="str">
        <f>IF(AND(B16&lt;&gt;"",B16&lt;&gt;0),COUNTIFS($B$6:B16,"&lt;&gt;0",$B$6:B16,"&lt;&gt;"),"")</f>
        <v/>
      </c>
      <c r="B16" s="6"/>
      <c r="C16" s="7"/>
      <c r="D16" s="7"/>
      <c r="E16" s="7"/>
      <c r="F16" s="7"/>
      <c r="G16" s="7"/>
      <c r="H16" s="11" t="str" cm="1">
        <f t="array" aca="1" ref="H16" ca="1">IF(B16="","",IF(COUNTA(C16:G16)&gt;=H$5,SUM(LARGE(C16:G16,ROW(INDIRECT("1:"&amp;H$5)))),SUM(C16:G16)))</f>
        <v/>
      </c>
      <c r="I16" s="11" t="str">
        <f t="shared" si="0"/>
        <v/>
      </c>
      <c r="J16" s="39" t="str">
        <f>IF(B16="","",VLOOKUP(B16,'Attn. Marks. Half Unit'!$C$5:$F$134,4,0))</f>
        <v/>
      </c>
      <c r="K16" s="13" t="str">
        <f t="shared" si="1"/>
        <v/>
      </c>
      <c r="L16" s="8"/>
      <c r="M16" s="8"/>
      <c r="N16" s="8"/>
      <c r="O16" s="8"/>
      <c r="P16" s="8"/>
      <c r="Q16" s="8"/>
      <c r="R16" s="8"/>
      <c r="S16" s="8"/>
      <c r="T16" s="8"/>
    </row>
    <row r="17" spans="1:20" ht="18.600000000000001" customHeight="1" x14ac:dyDescent="0.25">
      <c r="A17" s="12" t="str">
        <f>IF(AND(B17&lt;&gt;"",B17&lt;&gt;0),COUNTIFS($B$6:B17,"&lt;&gt;0",$B$6:B17,"&lt;&gt;"),"")</f>
        <v/>
      </c>
      <c r="B17" s="6"/>
      <c r="C17" s="7"/>
      <c r="D17" s="7"/>
      <c r="E17" s="7"/>
      <c r="F17" s="7"/>
      <c r="G17" s="7"/>
      <c r="H17" s="11" t="str" cm="1">
        <f t="array" aca="1" ref="H17" ca="1">IF(B17="","",IF(COUNTA(C17:G17)&gt;=H$5,SUM(LARGE(C17:G17,ROW(INDIRECT("1:"&amp;H$5)))),SUM(C17:G17)))</f>
        <v/>
      </c>
      <c r="I17" s="11" t="str">
        <f t="shared" si="0"/>
        <v/>
      </c>
      <c r="J17" s="39" t="str">
        <f>IF(B17="","",VLOOKUP(B17,'Attn. Marks. Half Unit'!$C$5:$F$134,4,0))</f>
        <v/>
      </c>
      <c r="K17" s="13" t="str">
        <f t="shared" si="1"/>
        <v/>
      </c>
      <c r="L17" s="8"/>
      <c r="M17" s="8"/>
      <c r="N17" s="8"/>
      <c r="O17" s="8"/>
      <c r="P17" s="8"/>
      <c r="Q17" s="8"/>
      <c r="R17" s="8"/>
      <c r="S17" s="8"/>
      <c r="T17" s="8"/>
    </row>
    <row r="18" spans="1:20" ht="18.600000000000001" customHeight="1" x14ac:dyDescent="0.25">
      <c r="A18" s="12" t="str">
        <f>IF(AND(B18&lt;&gt;"",B18&lt;&gt;0),COUNTIFS($B$6:B18,"&lt;&gt;0",$B$6:B18,"&lt;&gt;"),"")</f>
        <v/>
      </c>
      <c r="B18" s="6"/>
      <c r="C18" s="7"/>
      <c r="D18" s="7"/>
      <c r="E18" s="7"/>
      <c r="F18" s="7"/>
      <c r="G18" s="7"/>
      <c r="H18" s="11" t="str" cm="1">
        <f t="array" aca="1" ref="H18" ca="1">IF(B18="","",IF(COUNTA(C18:G18)&gt;=H$5,SUM(LARGE(C18:G18,ROW(INDIRECT("1:"&amp;H$5)))),SUM(C18:G18)))</f>
        <v/>
      </c>
      <c r="I18" s="11" t="str">
        <f t="shared" si="0"/>
        <v/>
      </c>
      <c r="J18" s="39" t="str">
        <f>IF(B18="","",VLOOKUP(B18,'Attn. Marks. Half Unit'!$C$5:$F$134,4,0))</f>
        <v/>
      </c>
      <c r="K18" s="13" t="str">
        <f t="shared" si="1"/>
        <v/>
      </c>
      <c r="L18" s="8"/>
      <c r="M18" s="8"/>
      <c r="N18" s="8"/>
      <c r="O18" s="8"/>
      <c r="P18" s="8"/>
      <c r="Q18" s="8"/>
      <c r="R18" s="8"/>
      <c r="S18" s="8"/>
      <c r="T18" s="8"/>
    </row>
    <row r="19" spans="1:20" ht="18.600000000000001" customHeight="1" x14ac:dyDescent="0.25">
      <c r="A19" s="12" t="str">
        <f>IF(AND(B19&lt;&gt;"",B19&lt;&gt;0),COUNTIFS($B$6:B19,"&lt;&gt;0",$B$6:B19,"&lt;&gt;"),"")</f>
        <v/>
      </c>
      <c r="B19" s="6"/>
      <c r="C19" s="7"/>
      <c r="D19" s="7"/>
      <c r="E19" s="7"/>
      <c r="F19" s="7"/>
      <c r="G19" s="7"/>
      <c r="H19" s="11" t="str" cm="1">
        <f t="array" aca="1" ref="H19" ca="1">IF(B19="","",IF(COUNTA(C19:G19)&gt;=H$5,SUM(LARGE(C19:G19,ROW(INDIRECT("1:"&amp;H$5)))),SUM(C19:G19)))</f>
        <v/>
      </c>
      <c r="I19" s="11" t="str">
        <f t="shared" si="0"/>
        <v/>
      </c>
      <c r="J19" s="39" t="str">
        <f>IF(B19="","",VLOOKUP(B19,'Attn. Marks. Half Unit'!$C$5:$F$134,4,0))</f>
        <v/>
      </c>
      <c r="K19" s="13" t="str">
        <f t="shared" si="1"/>
        <v/>
      </c>
      <c r="L19" s="8"/>
      <c r="M19" s="8"/>
      <c r="N19" s="8"/>
      <c r="O19" s="8"/>
      <c r="P19" s="8"/>
      <c r="Q19" s="8"/>
      <c r="R19" s="8"/>
      <c r="S19" s="8"/>
      <c r="T19" s="8"/>
    </row>
    <row r="20" spans="1:20" ht="18.600000000000001" customHeight="1" x14ac:dyDescent="0.25">
      <c r="A20" s="12" t="str">
        <f>IF(AND(B20&lt;&gt;"",B20&lt;&gt;0),COUNTIFS($B$6:B20,"&lt;&gt;0",$B$6:B20,"&lt;&gt;"),"")</f>
        <v/>
      </c>
      <c r="B20" s="6"/>
      <c r="C20" s="7"/>
      <c r="D20" s="7"/>
      <c r="E20" s="7"/>
      <c r="F20" s="7"/>
      <c r="G20" s="7"/>
      <c r="H20" s="11" t="str" cm="1">
        <f t="array" aca="1" ref="H20" ca="1">IF(B20="","",IF(COUNTA(C20:G20)&gt;=H$5,SUM(LARGE(C20:G20,ROW(INDIRECT("1:"&amp;H$5)))),SUM(C20:G20)))</f>
        <v/>
      </c>
      <c r="I20" s="11" t="str">
        <f t="shared" si="0"/>
        <v/>
      </c>
      <c r="J20" s="39" t="str">
        <f>IF(B20="","",VLOOKUP(B20,'Attn. Marks. Half Unit'!$C$5:$F$134,4,0))</f>
        <v/>
      </c>
      <c r="K20" s="13" t="str">
        <f t="shared" si="1"/>
        <v/>
      </c>
      <c r="L20" s="8"/>
      <c r="M20" s="8"/>
      <c r="N20" s="8"/>
      <c r="O20" s="8"/>
      <c r="P20" s="8"/>
      <c r="Q20" s="8"/>
      <c r="R20" s="8"/>
      <c r="S20" s="8"/>
      <c r="T20" s="8"/>
    </row>
    <row r="21" spans="1:20" ht="18.600000000000001" customHeight="1" x14ac:dyDescent="0.25">
      <c r="A21" s="12" t="str">
        <f>IF(AND(B21&lt;&gt;"",B21&lt;&gt;0),COUNTIFS($B$6:B21,"&lt;&gt;0",$B$6:B21,"&lt;&gt;"),"")</f>
        <v/>
      </c>
      <c r="B21" s="6"/>
      <c r="C21" s="7"/>
      <c r="D21" s="7"/>
      <c r="E21" s="7"/>
      <c r="F21" s="7"/>
      <c r="G21" s="7"/>
      <c r="H21" s="11" t="str" cm="1">
        <f t="array" aca="1" ref="H21" ca="1">IF(B21="","",IF(COUNTA(C21:G21)&gt;=H$5,SUM(LARGE(C21:G21,ROW(INDIRECT("1:"&amp;H$5)))),SUM(C21:G21)))</f>
        <v/>
      </c>
      <c r="I21" s="11" t="str">
        <f t="shared" si="0"/>
        <v/>
      </c>
      <c r="J21" s="39" t="str">
        <f>IF(B21="","",VLOOKUP(B21,'Attn. Marks. Half Unit'!$C$5:$F$134,4,0))</f>
        <v/>
      </c>
      <c r="K21" s="13" t="str">
        <f t="shared" si="1"/>
        <v/>
      </c>
      <c r="L21" s="8"/>
      <c r="M21" s="8"/>
      <c r="N21" s="8"/>
      <c r="O21" s="8"/>
      <c r="P21" s="8"/>
      <c r="Q21" s="8"/>
      <c r="R21" s="8"/>
      <c r="S21" s="8"/>
      <c r="T21" s="8"/>
    </row>
    <row r="22" spans="1:20" ht="18.600000000000001" customHeight="1" x14ac:dyDescent="0.25">
      <c r="A22" s="12" t="str">
        <f>IF(AND(B22&lt;&gt;"",B22&lt;&gt;0),COUNTIFS($B$6:B22,"&lt;&gt;0",$B$6:B22,"&lt;&gt;"),"")</f>
        <v/>
      </c>
      <c r="B22" s="6"/>
      <c r="C22" s="7"/>
      <c r="D22" s="7"/>
      <c r="E22" s="7"/>
      <c r="F22" s="7"/>
      <c r="G22" s="7"/>
      <c r="H22" s="11" t="str" cm="1">
        <f t="array" aca="1" ref="H22" ca="1">IF(B22="","",IF(COUNTA(C22:G22)&gt;=H$5,SUM(LARGE(C22:G22,ROW(INDIRECT("1:"&amp;H$5)))),SUM(C22:G22)))</f>
        <v/>
      </c>
      <c r="I22" s="11" t="str">
        <f t="shared" si="0"/>
        <v/>
      </c>
      <c r="J22" s="39" t="str">
        <f>IF(B22="","",VLOOKUP(B22,'Attn. Marks. Half Unit'!$C$5:$F$134,4,0))</f>
        <v/>
      </c>
      <c r="K22" s="13" t="str">
        <f t="shared" si="1"/>
        <v/>
      </c>
      <c r="L22" s="8"/>
      <c r="M22" s="8"/>
      <c r="N22" s="8"/>
      <c r="O22" s="8"/>
      <c r="P22" s="8"/>
      <c r="Q22" s="8"/>
      <c r="R22" s="8"/>
      <c r="S22" s="8"/>
      <c r="T22" s="8"/>
    </row>
    <row r="23" spans="1:20" ht="18.600000000000001" customHeight="1" x14ac:dyDescent="0.25">
      <c r="A23" s="12" t="str">
        <f>IF(AND(B23&lt;&gt;"",B23&lt;&gt;0),COUNTIFS($B$6:B23,"&lt;&gt;0",$B$6:B23,"&lt;&gt;"),"")</f>
        <v/>
      </c>
      <c r="B23" s="6"/>
      <c r="C23" s="7"/>
      <c r="D23" s="7"/>
      <c r="E23" s="7"/>
      <c r="F23" s="7"/>
      <c r="G23" s="7"/>
      <c r="H23" s="11" t="str" cm="1">
        <f t="array" aca="1" ref="H23" ca="1">IF(B23="","",IF(COUNTA(C23:G23)&gt;=H$5,SUM(LARGE(C23:G23,ROW(INDIRECT("1:"&amp;H$5)))),SUM(C23:G23)))</f>
        <v/>
      </c>
      <c r="I23" s="11" t="str">
        <f t="shared" si="0"/>
        <v/>
      </c>
      <c r="J23" s="39" t="str">
        <f>IF(B23="","",VLOOKUP(B23,'Attn. Marks. Half Unit'!$C$5:$F$134,4,0))</f>
        <v/>
      </c>
      <c r="K23" s="13" t="str">
        <f t="shared" si="1"/>
        <v/>
      </c>
      <c r="L23" s="8"/>
      <c r="M23" s="8"/>
      <c r="N23" s="8"/>
      <c r="O23" s="8"/>
      <c r="P23" s="8"/>
      <c r="Q23" s="8"/>
      <c r="R23" s="8"/>
      <c r="S23" s="8"/>
      <c r="T23" s="8"/>
    </row>
    <row r="24" spans="1:20" ht="18.600000000000001" customHeight="1" x14ac:dyDescent="0.25">
      <c r="A24" s="12" t="str">
        <f>IF(AND(B24&lt;&gt;"",B24&lt;&gt;0),COUNTIFS($B$6:B24,"&lt;&gt;0",$B$6:B24,"&lt;&gt;"),"")</f>
        <v/>
      </c>
      <c r="B24" s="6"/>
      <c r="C24" s="7"/>
      <c r="D24" s="7"/>
      <c r="E24" s="7"/>
      <c r="F24" s="7"/>
      <c r="G24" s="7"/>
      <c r="H24" s="11" t="str" cm="1">
        <f t="array" aca="1" ref="H24" ca="1">IF(B24="","",IF(COUNTA(C24:G24)&gt;=H$5,SUM(LARGE(C24:G24,ROW(INDIRECT("1:"&amp;H$5)))),SUM(C24:G24)))</f>
        <v/>
      </c>
      <c r="I24" s="11" t="str">
        <f t="shared" si="0"/>
        <v/>
      </c>
      <c r="J24" s="39" t="str">
        <f>IF(B24="","",VLOOKUP(B24,'Attn. Marks. Half Unit'!$C$5:$F$134,4,0))</f>
        <v/>
      </c>
      <c r="K24" s="13" t="str">
        <f t="shared" si="1"/>
        <v/>
      </c>
      <c r="L24" s="8"/>
      <c r="M24" s="8"/>
      <c r="N24" s="8"/>
      <c r="O24" s="8"/>
      <c r="P24" s="8"/>
      <c r="Q24" s="8"/>
      <c r="R24" s="8"/>
      <c r="S24" s="8"/>
      <c r="T24" s="8"/>
    </row>
    <row r="25" spans="1:20" ht="18.600000000000001" customHeight="1" x14ac:dyDescent="0.25">
      <c r="A25" s="12" t="str">
        <f>IF(AND(B25&lt;&gt;"",B25&lt;&gt;0),COUNTIFS($B$6:B25,"&lt;&gt;0",$B$6:B25,"&lt;&gt;"),"")</f>
        <v/>
      </c>
      <c r="B25" s="6"/>
      <c r="C25" s="7"/>
      <c r="D25" s="7"/>
      <c r="E25" s="7"/>
      <c r="F25" s="7"/>
      <c r="G25" s="7"/>
      <c r="H25" s="11" t="str" cm="1">
        <f t="array" aca="1" ref="H25" ca="1">IF(B25="","",IF(COUNTA(C25:G25)&gt;=H$5,SUM(LARGE(C25:G25,ROW(INDIRECT("1:"&amp;H$5)))),SUM(C25:G25)))</f>
        <v/>
      </c>
      <c r="I25" s="11" t="str">
        <f t="shared" si="0"/>
        <v/>
      </c>
      <c r="J25" s="39" t="str">
        <f>IF(B25="","",VLOOKUP(B25,'Attn. Marks. Half Unit'!$C$5:$F$134,4,0))</f>
        <v/>
      </c>
      <c r="K25" s="13" t="str">
        <f t="shared" si="1"/>
        <v/>
      </c>
      <c r="L25" s="8"/>
      <c r="M25" s="8"/>
      <c r="N25" s="8"/>
      <c r="O25" s="8"/>
      <c r="P25" s="8"/>
      <c r="Q25" s="8"/>
      <c r="R25" s="8"/>
      <c r="S25" s="8"/>
      <c r="T25" s="8"/>
    </row>
    <row r="26" spans="1:20" ht="18.600000000000001" customHeight="1" x14ac:dyDescent="0.25">
      <c r="A26" s="12" t="str">
        <f>IF(AND(B26&lt;&gt;"",B26&lt;&gt;0),COUNTIFS($B$6:B26,"&lt;&gt;0",$B$6:B26,"&lt;&gt;"),"")</f>
        <v/>
      </c>
      <c r="B26" s="6"/>
      <c r="C26" s="7"/>
      <c r="D26" s="7"/>
      <c r="E26" s="7"/>
      <c r="F26" s="7"/>
      <c r="G26" s="7"/>
      <c r="H26" s="11" t="str" cm="1">
        <f t="array" aca="1" ref="H26" ca="1">IF(B26="","",IF(COUNTA(C26:G26)&gt;=H$5,SUM(LARGE(C26:G26,ROW(INDIRECT("1:"&amp;H$5)))),SUM(C26:G26)))</f>
        <v/>
      </c>
      <c r="I26" s="11" t="str">
        <f t="shared" si="0"/>
        <v/>
      </c>
      <c r="J26" s="39" t="str">
        <f>IF(B26="","",VLOOKUP(B26,'Attn. Marks. Half Unit'!$C$5:$F$134,4,0))</f>
        <v/>
      </c>
      <c r="K26" s="13" t="str">
        <f t="shared" si="1"/>
        <v/>
      </c>
      <c r="L26" s="8"/>
      <c r="M26" s="8"/>
      <c r="N26" s="8"/>
      <c r="O26" s="8"/>
      <c r="P26" s="8"/>
      <c r="Q26" s="8"/>
      <c r="R26" s="8"/>
      <c r="S26" s="8"/>
      <c r="T26" s="8"/>
    </row>
    <row r="27" spans="1:20" ht="18.600000000000001" customHeight="1" x14ac:dyDescent="0.25">
      <c r="A27" s="12" t="str">
        <f>IF(AND(B27&lt;&gt;"",B27&lt;&gt;0),COUNTIFS($B$6:B27,"&lt;&gt;0",$B$6:B27,"&lt;&gt;"),"")</f>
        <v/>
      </c>
      <c r="B27" s="6"/>
      <c r="C27" s="7"/>
      <c r="D27" s="7"/>
      <c r="E27" s="7"/>
      <c r="F27" s="7"/>
      <c r="G27" s="7"/>
      <c r="H27" s="11" t="str" cm="1">
        <f t="array" aca="1" ref="H27" ca="1">IF(B27="","",IF(COUNTA(C27:G27)&gt;=H$5,SUM(LARGE(C27:G27,ROW(INDIRECT("1:"&amp;H$5)))),SUM(C27:G27)))</f>
        <v/>
      </c>
      <c r="I27" s="11" t="str">
        <f t="shared" si="0"/>
        <v/>
      </c>
      <c r="J27" s="39" t="str">
        <f>IF(B27="","",VLOOKUP(B27,'Attn. Marks. Half Unit'!$C$5:$F$134,4,0))</f>
        <v/>
      </c>
      <c r="K27" s="13" t="str">
        <f t="shared" si="1"/>
        <v/>
      </c>
      <c r="L27" s="8"/>
      <c r="M27" s="8"/>
      <c r="N27" s="8"/>
      <c r="O27" s="8"/>
      <c r="P27" s="8"/>
      <c r="Q27" s="8"/>
      <c r="R27" s="8"/>
      <c r="S27" s="8"/>
      <c r="T27" s="8"/>
    </row>
    <row r="28" spans="1:20" ht="18.600000000000001" customHeight="1" x14ac:dyDescent="0.25">
      <c r="A28" s="12" t="str">
        <f>IF(AND(B28&lt;&gt;"",B28&lt;&gt;0),COUNTIFS($B$6:B28,"&lt;&gt;0",$B$6:B28,"&lt;&gt;"),"")</f>
        <v/>
      </c>
      <c r="B28" s="6"/>
      <c r="C28" s="7"/>
      <c r="D28" s="7"/>
      <c r="E28" s="7"/>
      <c r="F28" s="7"/>
      <c r="G28" s="7"/>
      <c r="H28" s="11" t="str" cm="1">
        <f t="array" aca="1" ref="H28" ca="1">IF(B28="","",IF(COUNTA(C28:G28)&gt;=H$5,SUM(LARGE(C28:G28,ROW(INDIRECT("1:"&amp;H$5)))),SUM(C28:G28)))</f>
        <v/>
      </c>
      <c r="I28" s="11" t="str">
        <f t="shared" si="0"/>
        <v/>
      </c>
      <c r="J28" s="39" t="str">
        <f>IF(B28="","",VLOOKUP(B28,'Attn. Marks. Half Unit'!$C$5:$F$134,4,0))</f>
        <v/>
      </c>
      <c r="K28" s="13" t="str">
        <f t="shared" si="1"/>
        <v/>
      </c>
      <c r="L28" s="8"/>
      <c r="M28" s="8"/>
      <c r="N28" s="8"/>
      <c r="O28" s="8"/>
      <c r="P28" s="8"/>
      <c r="Q28" s="8"/>
      <c r="R28" s="8"/>
      <c r="S28" s="8"/>
      <c r="T28" s="8"/>
    </row>
    <row r="29" spans="1:20" ht="18.600000000000001" customHeight="1" x14ac:dyDescent="0.25">
      <c r="A29" s="12" t="str">
        <f>IF(AND(B29&lt;&gt;"",B29&lt;&gt;0),COUNTIFS($B$6:B29,"&lt;&gt;0",$B$6:B29,"&lt;&gt;"),"")</f>
        <v/>
      </c>
      <c r="B29" s="6"/>
      <c r="C29" s="7"/>
      <c r="D29" s="7"/>
      <c r="E29" s="7"/>
      <c r="F29" s="7"/>
      <c r="G29" s="7"/>
      <c r="H29" s="11" t="str" cm="1">
        <f t="array" aca="1" ref="H29" ca="1">IF(B29="","",IF(COUNTA(C29:G29)&gt;=H$5,SUM(LARGE(C29:G29,ROW(INDIRECT("1:"&amp;H$5)))),SUM(C29:G29)))</f>
        <v/>
      </c>
      <c r="I29" s="11" t="str">
        <f t="shared" si="0"/>
        <v/>
      </c>
      <c r="J29" s="39" t="str">
        <f>IF(B29="","",VLOOKUP(B29,'Attn. Marks. Half Unit'!$C$5:$F$134,4,0))</f>
        <v/>
      </c>
      <c r="K29" s="13" t="str">
        <f t="shared" si="1"/>
        <v/>
      </c>
      <c r="L29" s="8"/>
      <c r="M29" s="8"/>
      <c r="N29" s="8"/>
      <c r="O29" s="8"/>
      <c r="P29" s="8"/>
      <c r="Q29" s="8"/>
      <c r="R29" s="8"/>
      <c r="S29" s="8"/>
      <c r="T29" s="8"/>
    </row>
    <row r="30" spans="1:20" ht="18.600000000000001" customHeight="1" x14ac:dyDescent="0.25">
      <c r="A30" s="12" t="str">
        <f>IF(AND(B30&lt;&gt;"",B30&lt;&gt;0),COUNTIFS($B$6:B30,"&lt;&gt;0",$B$6:B30,"&lt;&gt;"),"")</f>
        <v/>
      </c>
      <c r="B30" s="6"/>
      <c r="C30" s="7"/>
      <c r="D30" s="7"/>
      <c r="E30" s="7"/>
      <c r="F30" s="7"/>
      <c r="G30" s="7"/>
      <c r="H30" s="11" t="str" cm="1">
        <f t="array" aca="1" ref="H30" ca="1">IF(B30="","",IF(COUNTA(C30:G30)&gt;=H$5,SUM(LARGE(C30:G30,ROW(INDIRECT("1:"&amp;H$5)))),SUM(C30:G30)))</f>
        <v/>
      </c>
      <c r="I30" s="11" t="str">
        <f t="shared" si="0"/>
        <v/>
      </c>
      <c r="J30" s="39" t="str">
        <f>IF(B30="","",VLOOKUP(B30,'Attn. Marks. Half Unit'!$C$5:$F$134,4,0))</f>
        <v/>
      </c>
      <c r="K30" s="13" t="str">
        <f t="shared" si="1"/>
        <v/>
      </c>
      <c r="L30" s="8"/>
      <c r="M30" s="8"/>
      <c r="N30" s="8"/>
      <c r="O30" s="8"/>
      <c r="P30" s="8"/>
      <c r="Q30" s="8"/>
      <c r="R30" s="8"/>
      <c r="S30" s="8"/>
      <c r="T30" s="8"/>
    </row>
    <row r="31" spans="1:20" ht="18.600000000000001" customHeight="1" x14ac:dyDescent="0.25">
      <c r="A31" s="12" t="str">
        <f>IF(AND(B31&lt;&gt;"",B31&lt;&gt;0),COUNTIFS($B$6:B31,"&lt;&gt;0",$B$6:B31,"&lt;&gt;"),"")</f>
        <v/>
      </c>
      <c r="B31" s="6"/>
      <c r="C31" s="7"/>
      <c r="D31" s="7"/>
      <c r="E31" s="7"/>
      <c r="F31" s="7"/>
      <c r="G31" s="7"/>
      <c r="H31" s="11" t="str" cm="1">
        <f t="array" aca="1" ref="H31" ca="1">IF(B31="","",IF(COUNTA(C31:G31)&gt;=H$5,SUM(LARGE(C31:G31,ROW(INDIRECT("1:"&amp;H$5)))),SUM(C31:G31)))</f>
        <v/>
      </c>
      <c r="I31" s="11" t="str">
        <f t="shared" si="0"/>
        <v/>
      </c>
      <c r="J31" s="39" t="str">
        <f>IF(B31="","",VLOOKUP(B31,'Attn. Marks. Half Unit'!$C$5:$F$134,4,0))</f>
        <v/>
      </c>
      <c r="K31" s="13" t="str">
        <f t="shared" si="1"/>
        <v/>
      </c>
      <c r="L31" s="8"/>
      <c r="M31" s="8"/>
      <c r="N31" s="8"/>
      <c r="O31" s="8"/>
      <c r="P31" s="8"/>
      <c r="Q31" s="8"/>
      <c r="R31" s="8"/>
      <c r="S31" s="8"/>
      <c r="T31" s="8"/>
    </row>
    <row r="32" spans="1:20" ht="18.600000000000001" customHeight="1" x14ac:dyDescent="0.25">
      <c r="A32" s="12" t="str">
        <f>IF(AND(B32&lt;&gt;"",B32&lt;&gt;0),COUNTIFS($B$6:B32,"&lt;&gt;0",$B$6:B32,"&lt;&gt;"),"")</f>
        <v/>
      </c>
      <c r="B32" s="6"/>
      <c r="C32" s="7"/>
      <c r="D32" s="7"/>
      <c r="E32" s="7"/>
      <c r="F32" s="7"/>
      <c r="G32" s="7"/>
      <c r="H32" s="11" t="str" cm="1">
        <f t="array" aca="1" ref="H32" ca="1">IF(B32="","",IF(COUNTA(C32:G32)&gt;=H$5,SUM(LARGE(C32:G32,ROW(INDIRECT("1:"&amp;H$5)))),SUM(C32:G32)))</f>
        <v/>
      </c>
      <c r="I32" s="11" t="str">
        <f t="shared" si="0"/>
        <v/>
      </c>
      <c r="J32" s="39" t="str">
        <f>IF(B32="","",VLOOKUP(B32,'Attn. Marks. Half Unit'!$C$5:$F$134,4,0))</f>
        <v/>
      </c>
      <c r="K32" s="13" t="str">
        <f t="shared" si="1"/>
        <v/>
      </c>
      <c r="L32" s="8"/>
      <c r="M32" s="8"/>
      <c r="N32" s="8"/>
      <c r="O32" s="8"/>
      <c r="P32" s="8"/>
      <c r="Q32" s="8"/>
      <c r="R32" s="8"/>
      <c r="S32" s="8"/>
      <c r="T32" s="8"/>
    </row>
    <row r="33" spans="1:20" ht="18.600000000000001" customHeight="1" x14ac:dyDescent="0.25">
      <c r="A33" s="12" t="str">
        <f>IF(AND(B33&lt;&gt;"",B33&lt;&gt;0),COUNTIFS($B$6:B33,"&lt;&gt;0",$B$6:B33,"&lt;&gt;"),"")</f>
        <v/>
      </c>
      <c r="B33" s="6"/>
      <c r="C33" s="7"/>
      <c r="D33" s="7"/>
      <c r="E33" s="7"/>
      <c r="F33" s="7"/>
      <c r="G33" s="7"/>
      <c r="H33" s="11" t="str" cm="1">
        <f t="array" aca="1" ref="H33" ca="1">IF(B33="","",IF(COUNTA(C33:G33)&gt;=H$5,SUM(LARGE(C33:G33,ROW(INDIRECT("1:"&amp;H$5)))),SUM(C33:G33)))</f>
        <v/>
      </c>
      <c r="I33" s="11" t="str">
        <f t="shared" si="0"/>
        <v/>
      </c>
      <c r="J33" s="39" t="str">
        <f>IF(B33="","",VLOOKUP(B33,'Attn. Marks. Half Unit'!$C$5:$F$134,4,0))</f>
        <v/>
      </c>
      <c r="K33" s="13" t="str">
        <f t="shared" si="1"/>
        <v/>
      </c>
      <c r="L33" s="8"/>
      <c r="M33" s="8"/>
      <c r="N33" s="8"/>
      <c r="O33" s="8"/>
      <c r="P33" s="8"/>
      <c r="Q33" s="8"/>
      <c r="R33" s="8"/>
      <c r="S33" s="8"/>
      <c r="T33" s="8"/>
    </row>
    <row r="34" spans="1:20" ht="18.600000000000001" customHeight="1" x14ac:dyDescent="0.25">
      <c r="A34" s="12" t="str">
        <f>IF(AND(B34&lt;&gt;"",B34&lt;&gt;0),COUNTIFS($B$6:B34,"&lt;&gt;0",$B$6:B34,"&lt;&gt;"),"")</f>
        <v/>
      </c>
      <c r="B34" s="6"/>
      <c r="C34" s="7"/>
      <c r="D34" s="7"/>
      <c r="E34" s="7"/>
      <c r="F34" s="7"/>
      <c r="G34" s="7"/>
      <c r="H34" s="11" t="str" cm="1">
        <f t="array" aca="1" ref="H34" ca="1">IF(B34="","",IF(COUNTA(C34:G34)&gt;=H$5,SUM(LARGE(C34:G34,ROW(INDIRECT("1:"&amp;H$5)))),SUM(C34:G34)))</f>
        <v/>
      </c>
      <c r="I34" s="11" t="str">
        <f t="shared" si="0"/>
        <v/>
      </c>
      <c r="J34" s="39" t="str">
        <f>IF(B34="","",VLOOKUP(B34,'Attn. Marks. Half Unit'!$C$5:$F$134,4,0))</f>
        <v/>
      </c>
      <c r="K34" s="13" t="str">
        <f t="shared" si="1"/>
        <v/>
      </c>
      <c r="L34" s="8"/>
      <c r="M34" s="8"/>
      <c r="N34" s="8"/>
      <c r="O34" s="8"/>
      <c r="P34" s="8"/>
      <c r="Q34" s="8"/>
      <c r="R34" s="8"/>
      <c r="S34" s="8"/>
      <c r="T34" s="8"/>
    </row>
    <row r="35" spans="1:20" ht="18.600000000000001" customHeight="1" x14ac:dyDescent="0.25">
      <c r="A35" s="12" t="str">
        <f>IF(AND(B35&lt;&gt;"",B35&lt;&gt;0),COUNTIFS($B$6:B35,"&lt;&gt;0",$B$6:B35,"&lt;&gt;"),"")</f>
        <v/>
      </c>
      <c r="B35" s="6"/>
      <c r="C35" s="7"/>
      <c r="D35" s="7"/>
      <c r="E35" s="7"/>
      <c r="F35" s="7"/>
      <c r="G35" s="7"/>
      <c r="H35" s="11" t="str" cm="1">
        <f t="array" aca="1" ref="H35" ca="1">IF(B35="","",IF(COUNTA(C35:G35)&gt;=H$5,SUM(LARGE(C35:G35,ROW(INDIRECT("1:"&amp;H$5)))),SUM(C35:G35)))</f>
        <v/>
      </c>
      <c r="I35" s="11" t="str">
        <f t="shared" si="0"/>
        <v/>
      </c>
      <c r="J35" s="39" t="str">
        <f>IF(B35="","",VLOOKUP(B35,'Attn. Marks. Half Unit'!$C$5:$F$134,4,0))</f>
        <v/>
      </c>
      <c r="K35" s="13" t="str">
        <f t="shared" si="1"/>
        <v/>
      </c>
      <c r="L35" s="8"/>
      <c r="M35" s="8"/>
      <c r="N35" s="8"/>
      <c r="O35" s="8"/>
      <c r="P35" s="8"/>
      <c r="Q35" s="8"/>
      <c r="R35" s="8"/>
      <c r="S35" s="8"/>
      <c r="T35" s="8"/>
    </row>
    <row r="36" spans="1:20" ht="18.600000000000001" customHeight="1" x14ac:dyDescent="0.25">
      <c r="A36" s="12" t="str">
        <f>IF(AND(B36&lt;&gt;"",B36&lt;&gt;0),COUNTIFS($B$6:B36,"&lt;&gt;0",$B$6:B36,"&lt;&gt;"),"")</f>
        <v/>
      </c>
      <c r="B36" s="6"/>
      <c r="C36" s="7"/>
      <c r="D36" s="7"/>
      <c r="E36" s="7"/>
      <c r="F36" s="7"/>
      <c r="G36" s="7"/>
      <c r="H36" s="11" t="str" cm="1">
        <f t="array" aca="1" ref="H36" ca="1">IF(B36="","",IF(COUNTA(C36:G36)&gt;=H$5,SUM(LARGE(C36:G36,ROW(INDIRECT("1:"&amp;H$5)))),SUM(C36:G36)))</f>
        <v/>
      </c>
      <c r="I36" s="11" t="str">
        <f t="shared" si="0"/>
        <v/>
      </c>
      <c r="J36" s="39" t="str">
        <f>IF(B36="","",VLOOKUP(B36,'Attn. Marks. Half Unit'!$C$5:$F$134,4,0))</f>
        <v/>
      </c>
      <c r="K36" s="13" t="str">
        <f t="shared" si="1"/>
        <v/>
      </c>
      <c r="L36" s="8"/>
      <c r="M36" s="8"/>
      <c r="N36" s="8"/>
      <c r="O36" s="8"/>
      <c r="P36" s="8"/>
      <c r="Q36" s="8"/>
      <c r="R36" s="8"/>
      <c r="S36" s="8"/>
      <c r="T36" s="8"/>
    </row>
    <row r="37" spans="1:20" ht="18.600000000000001" customHeight="1" x14ac:dyDescent="0.25">
      <c r="A37" s="12" t="str">
        <f>IF(AND(B37&lt;&gt;"",B37&lt;&gt;0),COUNTIFS($B$6:B37,"&lt;&gt;0",$B$6:B37,"&lt;&gt;"),"")</f>
        <v/>
      </c>
      <c r="B37" s="6"/>
      <c r="C37" s="7"/>
      <c r="D37" s="7"/>
      <c r="E37" s="7"/>
      <c r="F37" s="7"/>
      <c r="G37" s="7"/>
      <c r="H37" s="11" t="str" cm="1">
        <f t="array" aca="1" ref="H37" ca="1">IF(B37="","",IF(COUNTA(C37:G37)&gt;=H$5,SUM(LARGE(C37:G37,ROW(INDIRECT("1:"&amp;H$5)))),SUM(C37:G37)))</f>
        <v/>
      </c>
      <c r="I37" s="11" t="str">
        <f t="shared" si="0"/>
        <v/>
      </c>
      <c r="J37" s="39" t="str">
        <f>IF(B37="","",VLOOKUP(B37,'Attn. Marks. Half Unit'!$C$5:$F$134,4,0))</f>
        <v/>
      </c>
      <c r="K37" s="13" t="str">
        <f t="shared" si="1"/>
        <v/>
      </c>
      <c r="L37" s="8"/>
      <c r="M37" s="8"/>
      <c r="N37" s="8"/>
      <c r="O37" s="8"/>
      <c r="P37" s="8"/>
      <c r="Q37" s="8"/>
      <c r="R37" s="8"/>
      <c r="S37" s="8"/>
      <c r="T37" s="8"/>
    </row>
    <row r="38" spans="1:20" ht="18.600000000000001" customHeight="1" x14ac:dyDescent="0.25">
      <c r="A38" s="12" t="str">
        <f>IF(AND(B38&lt;&gt;"",B38&lt;&gt;0),COUNTIFS($B$6:B38,"&lt;&gt;0",$B$6:B38,"&lt;&gt;"),"")</f>
        <v/>
      </c>
      <c r="B38" s="6"/>
      <c r="C38" s="7"/>
      <c r="D38" s="7"/>
      <c r="E38" s="7"/>
      <c r="F38" s="7"/>
      <c r="G38" s="7"/>
      <c r="H38" s="11" t="str" cm="1">
        <f t="array" aca="1" ref="H38" ca="1">IF(B38="","",IF(COUNTA(C38:G38)&gt;=H$5,SUM(LARGE(C38:G38,ROW(INDIRECT("1:"&amp;H$5)))),SUM(C38:G38)))</f>
        <v/>
      </c>
      <c r="I38" s="11" t="str">
        <f t="shared" si="0"/>
        <v/>
      </c>
      <c r="J38" s="39" t="str">
        <f>IF(B38="","",VLOOKUP(B38,'Attn. Marks. Half Unit'!$C$5:$F$134,4,0))</f>
        <v/>
      </c>
      <c r="K38" s="13" t="str">
        <f t="shared" si="1"/>
        <v/>
      </c>
      <c r="L38" s="8"/>
      <c r="M38" s="8"/>
      <c r="N38" s="8"/>
      <c r="O38" s="8"/>
      <c r="P38" s="8"/>
      <c r="Q38" s="8"/>
      <c r="R38" s="8"/>
      <c r="S38" s="8"/>
      <c r="T38" s="8"/>
    </row>
    <row r="39" spans="1:20" ht="18.600000000000001" customHeight="1" x14ac:dyDescent="0.25">
      <c r="A39" s="12" t="str">
        <f>IF(AND(B39&lt;&gt;"",B39&lt;&gt;0),COUNTIFS($B$6:B39,"&lt;&gt;0",$B$6:B39,"&lt;&gt;"),"")</f>
        <v/>
      </c>
      <c r="B39" s="6"/>
      <c r="C39" s="7"/>
      <c r="D39" s="7"/>
      <c r="E39" s="7"/>
      <c r="F39" s="7"/>
      <c r="G39" s="7"/>
      <c r="H39" s="11" t="str" cm="1">
        <f t="array" aca="1" ref="H39" ca="1">IF(B39="","",IF(COUNTA(C39:G39)&gt;=H$5,SUM(LARGE(C39:G39,ROW(INDIRECT("1:"&amp;H$5)))),SUM(C39:G39)))</f>
        <v/>
      </c>
      <c r="I39" s="11" t="str">
        <f t="shared" si="0"/>
        <v/>
      </c>
      <c r="J39" s="39" t="str">
        <f>IF(B39="","",VLOOKUP(B39,'Attn. Marks. Half Unit'!$C$5:$F$134,4,0))</f>
        <v/>
      </c>
      <c r="K39" s="13" t="str">
        <f t="shared" si="1"/>
        <v/>
      </c>
      <c r="L39" s="8"/>
      <c r="M39" s="8"/>
      <c r="N39" s="8"/>
      <c r="O39" s="8"/>
      <c r="P39" s="8"/>
      <c r="Q39" s="8"/>
      <c r="R39" s="8"/>
      <c r="S39" s="8"/>
      <c r="T39" s="8"/>
    </row>
    <row r="40" spans="1:20" ht="18.600000000000001" customHeight="1" x14ac:dyDescent="0.25">
      <c r="A40" s="12" t="str">
        <f>IF(AND(B40&lt;&gt;"",B40&lt;&gt;0),COUNTIFS($B$6:B40,"&lt;&gt;0",$B$6:B40,"&lt;&gt;"),"")</f>
        <v/>
      </c>
      <c r="B40" s="6"/>
      <c r="C40" s="7"/>
      <c r="D40" s="7"/>
      <c r="E40" s="7"/>
      <c r="F40" s="7"/>
      <c r="G40" s="7"/>
      <c r="H40" s="11" t="str" cm="1">
        <f t="array" aca="1" ref="H40" ca="1">IF(B40="","",IF(COUNTA(C40:G40)&gt;=H$5,SUM(LARGE(C40:G40,ROW(INDIRECT("1:"&amp;H$5)))),SUM(C40:G40)))</f>
        <v/>
      </c>
      <c r="I40" s="11" t="str">
        <f t="shared" si="0"/>
        <v/>
      </c>
      <c r="J40" s="39" t="str">
        <f>IF(B40="","",VLOOKUP(B40,'Attn. Marks. Half Unit'!$C$5:$F$134,4,0))</f>
        <v/>
      </c>
      <c r="K40" s="13" t="str">
        <f t="shared" si="1"/>
        <v/>
      </c>
      <c r="L40" s="8"/>
      <c r="M40" s="8"/>
      <c r="N40" s="8"/>
      <c r="O40" s="8"/>
      <c r="P40" s="8"/>
      <c r="Q40" s="8"/>
      <c r="R40" s="8"/>
      <c r="S40" s="8"/>
      <c r="T40" s="8"/>
    </row>
    <row r="41" spans="1:20" ht="18.600000000000001" customHeight="1" x14ac:dyDescent="0.25">
      <c r="A41" s="12" t="str">
        <f>IF(AND(B41&lt;&gt;"",B41&lt;&gt;0),COUNTIFS($B$6:B41,"&lt;&gt;0",$B$6:B41,"&lt;&gt;"),"")</f>
        <v/>
      </c>
      <c r="B41" s="6"/>
      <c r="C41" s="7"/>
      <c r="D41" s="7"/>
      <c r="E41" s="7"/>
      <c r="F41" s="7"/>
      <c r="G41" s="7"/>
      <c r="H41" s="11" t="str" cm="1">
        <f t="array" aca="1" ref="H41" ca="1">IF(B41="","",IF(COUNTA(C41:G41)&gt;=H$5,SUM(LARGE(C41:G41,ROW(INDIRECT("1:"&amp;H$5)))),SUM(C41:G41)))</f>
        <v/>
      </c>
      <c r="I41" s="11" t="str">
        <f t="shared" si="0"/>
        <v/>
      </c>
      <c r="J41" s="39" t="str">
        <f>IF(B41="","",VLOOKUP(B41,'Attn. Marks. Half Unit'!$C$5:$F$134,4,0))</f>
        <v/>
      </c>
      <c r="K41" s="13" t="str">
        <f t="shared" si="1"/>
        <v/>
      </c>
      <c r="L41" s="8"/>
      <c r="M41" s="8"/>
      <c r="N41" s="8"/>
      <c r="O41" s="8"/>
      <c r="P41" s="8"/>
      <c r="Q41" s="8"/>
      <c r="R41" s="8"/>
      <c r="S41" s="8"/>
      <c r="T41" s="8"/>
    </row>
    <row r="42" spans="1:20" ht="18.600000000000001" customHeight="1" x14ac:dyDescent="0.25">
      <c r="A42" s="12" t="str">
        <f>IF(AND(B42&lt;&gt;"",B42&lt;&gt;0),COUNTIFS($B$6:B42,"&lt;&gt;0",$B$6:B42,"&lt;&gt;"),"")</f>
        <v/>
      </c>
      <c r="B42" s="6"/>
      <c r="C42" s="7"/>
      <c r="D42" s="7"/>
      <c r="E42" s="7"/>
      <c r="F42" s="7"/>
      <c r="G42" s="7"/>
      <c r="H42" s="11" t="str" cm="1">
        <f t="array" aca="1" ref="H42" ca="1">IF(B42="","",IF(COUNTA(C42:G42)&gt;=H$5,SUM(LARGE(C42:G42,ROW(INDIRECT("1:"&amp;H$5)))),SUM(C42:G42)))</f>
        <v/>
      </c>
      <c r="I42" s="11" t="str">
        <f t="shared" si="0"/>
        <v/>
      </c>
      <c r="J42" s="39" t="str">
        <f>IF(B42="","",VLOOKUP(B42,'Attn. Marks. Half Unit'!$C$5:$F$134,4,0))</f>
        <v/>
      </c>
      <c r="K42" s="13" t="str">
        <f t="shared" si="1"/>
        <v/>
      </c>
      <c r="L42" s="8"/>
      <c r="M42" s="8"/>
      <c r="N42" s="8"/>
      <c r="O42" s="8"/>
      <c r="P42" s="8"/>
      <c r="Q42" s="8"/>
      <c r="R42" s="8"/>
      <c r="S42" s="8"/>
      <c r="T42" s="8"/>
    </row>
    <row r="43" spans="1:20" ht="18.600000000000001" customHeight="1" x14ac:dyDescent="0.25">
      <c r="A43" s="12" t="str">
        <f>IF(AND(B43&lt;&gt;"",B43&lt;&gt;0),COUNTIFS($B$6:B43,"&lt;&gt;0",$B$6:B43,"&lt;&gt;"),"")</f>
        <v/>
      </c>
      <c r="B43" s="6"/>
      <c r="C43" s="7"/>
      <c r="D43" s="7"/>
      <c r="E43" s="7"/>
      <c r="F43" s="7"/>
      <c r="G43" s="7"/>
      <c r="H43" s="11" t="str" cm="1">
        <f t="array" aca="1" ref="H43" ca="1">IF(B43="","",IF(COUNTA(C43:G43)&gt;=H$5,SUM(LARGE(C43:G43,ROW(INDIRECT("1:"&amp;H$5)))),SUM(C43:G43)))</f>
        <v/>
      </c>
      <c r="I43" s="11" t="str">
        <f t="shared" si="0"/>
        <v/>
      </c>
      <c r="J43" s="39" t="str">
        <f>IF(B43="","",VLOOKUP(B43,'Attn. Marks. Half Unit'!$C$5:$F$134,4,0))</f>
        <v/>
      </c>
      <c r="K43" s="13" t="str">
        <f t="shared" si="1"/>
        <v/>
      </c>
      <c r="L43" s="8"/>
      <c r="M43" s="8"/>
      <c r="N43" s="8"/>
      <c r="O43" s="8"/>
      <c r="P43" s="8"/>
      <c r="Q43" s="8"/>
      <c r="R43" s="8"/>
      <c r="S43" s="8"/>
      <c r="T43" s="8"/>
    </row>
    <row r="44" spans="1:20" ht="18.600000000000001" customHeight="1" x14ac:dyDescent="0.25">
      <c r="A44" s="12" t="str">
        <f>IF(AND(B44&lt;&gt;"",B44&lt;&gt;0),COUNTIFS($B$6:B44,"&lt;&gt;0",$B$6:B44,"&lt;&gt;"),"")</f>
        <v/>
      </c>
      <c r="B44" s="6"/>
      <c r="C44" s="7"/>
      <c r="D44" s="7"/>
      <c r="E44" s="7"/>
      <c r="F44" s="7"/>
      <c r="G44" s="7"/>
      <c r="H44" s="11" t="str" cm="1">
        <f t="array" aca="1" ref="H44" ca="1">IF(B44="","",IF(COUNTA(C44:G44)&gt;=H$5,SUM(LARGE(C44:G44,ROW(INDIRECT("1:"&amp;H$5)))),SUM(C44:G44)))</f>
        <v/>
      </c>
      <c r="I44" s="11" t="str">
        <f t="shared" si="0"/>
        <v/>
      </c>
      <c r="J44" s="39" t="str">
        <f>IF(B44="","",VLOOKUP(B44,'Attn. Marks. Half Unit'!$C$5:$F$134,4,0))</f>
        <v/>
      </c>
      <c r="K44" s="13" t="str">
        <f t="shared" si="1"/>
        <v/>
      </c>
      <c r="L44" s="8"/>
      <c r="M44" s="8"/>
      <c r="N44" s="8"/>
      <c r="O44" s="8"/>
      <c r="P44" s="8"/>
      <c r="Q44" s="8"/>
      <c r="R44" s="8"/>
      <c r="S44" s="8"/>
      <c r="T44" s="8"/>
    </row>
    <row r="45" spans="1:20" ht="18.600000000000001" customHeight="1" x14ac:dyDescent="0.25">
      <c r="A45" s="12" t="str">
        <f>IF(AND(B45&lt;&gt;"",B45&lt;&gt;0),COUNTIFS($B$6:B45,"&lt;&gt;0",$B$6:B45,"&lt;&gt;"),"")</f>
        <v/>
      </c>
      <c r="B45" s="6"/>
      <c r="C45" s="7"/>
      <c r="D45" s="7"/>
      <c r="E45" s="7"/>
      <c r="F45" s="7"/>
      <c r="G45" s="7"/>
      <c r="H45" s="11" t="str" cm="1">
        <f t="array" aca="1" ref="H45" ca="1">IF(B45="","",IF(COUNTA(C45:G45)&gt;=H$5,SUM(LARGE(C45:G45,ROW(INDIRECT("1:"&amp;H$5)))),SUM(C45:G45)))</f>
        <v/>
      </c>
      <c r="I45" s="11" t="str">
        <f t="shared" si="0"/>
        <v/>
      </c>
      <c r="J45" s="39" t="str">
        <f>IF(B45="","",VLOOKUP(B45,'Attn. Marks. Half Unit'!$C$5:$F$134,4,0))</f>
        <v/>
      </c>
      <c r="K45" s="13" t="str">
        <f t="shared" si="1"/>
        <v/>
      </c>
      <c r="L45" s="8"/>
      <c r="M45" s="8"/>
      <c r="N45" s="8"/>
      <c r="O45" s="8"/>
      <c r="P45" s="8"/>
      <c r="Q45" s="8"/>
      <c r="R45" s="8"/>
      <c r="S45" s="8"/>
      <c r="T45" s="8"/>
    </row>
    <row r="46" spans="1:20" ht="18.600000000000001" customHeight="1" x14ac:dyDescent="0.25">
      <c r="A46" s="12" t="str">
        <f>IF(AND(B46&lt;&gt;"",B46&lt;&gt;0),COUNTIFS($B$6:B46,"&lt;&gt;0",$B$6:B46,"&lt;&gt;"),"")</f>
        <v/>
      </c>
      <c r="B46" s="6"/>
      <c r="C46" s="7"/>
      <c r="D46" s="7"/>
      <c r="E46" s="7"/>
      <c r="F46" s="7"/>
      <c r="G46" s="7"/>
      <c r="H46" s="11" t="str" cm="1">
        <f t="array" aca="1" ref="H46" ca="1">IF(B46="","",IF(COUNTA(C46:G46)&gt;=H$5,SUM(LARGE(C46:G46,ROW(INDIRECT("1:"&amp;H$5)))),SUM(C46:G46)))</f>
        <v/>
      </c>
      <c r="I46" s="11" t="str">
        <f t="shared" si="0"/>
        <v/>
      </c>
      <c r="J46" s="39" t="str">
        <f>IF(B46="","",VLOOKUP(B46,'Attn. Marks. Half Unit'!$C$5:$F$134,4,0))</f>
        <v/>
      </c>
      <c r="K46" s="13" t="str">
        <f t="shared" si="1"/>
        <v/>
      </c>
      <c r="L46" s="8"/>
      <c r="M46" s="8"/>
      <c r="N46" s="8"/>
      <c r="O46" s="8"/>
      <c r="P46" s="8"/>
      <c r="Q46" s="8"/>
      <c r="R46" s="8"/>
      <c r="S46" s="8"/>
      <c r="T46" s="8"/>
    </row>
    <row r="47" spans="1:20" ht="18.600000000000001" customHeight="1" x14ac:dyDescent="0.25">
      <c r="A47" s="12" t="str">
        <f>IF(AND(B47&lt;&gt;"",B47&lt;&gt;0),COUNTIFS($B$6:B47,"&lt;&gt;0",$B$6:B47,"&lt;&gt;"),"")</f>
        <v/>
      </c>
      <c r="B47" s="6"/>
      <c r="C47" s="7"/>
      <c r="D47" s="7"/>
      <c r="E47" s="7"/>
      <c r="F47" s="7"/>
      <c r="G47" s="7"/>
      <c r="H47" s="11" t="str" cm="1">
        <f t="array" aca="1" ref="H47" ca="1">IF(B47="","",IF(COUNTA(C47:G47)&gt;=H$5,SUM(LARGE(C47:G47,ROW(INDIRECT("1:"&amp;H$5)))),SUM(C47:G47)))</f>
        <v/>
      </c>
      <c r="I47" s="11" t="str">
        <f t="shared" si="0"/>
        <v/>
      </c>
      <c r="J47" s="39" t="str">
        <f>IF(B47="","",VLOOKUP(B47,'Attn. Marks. Half Unit'!$C$5:$F$134,4,0))</f>
        <v/>
      </c>
      <c r="K47" s="13" t="str">
        <f t="shared" si="1"/>
        <v/>
      </c>
      <c r="L47" s="8"/>
      <c r="M47" s="8"/>
      <c r="N47" s="8"/>
      <c r="O47" s="8"/>
      <c r="P47" s="8"/>
      <c r="Q47" s="8"/>
      <c r="R47" s="8"/>
      <c r="S47" s="8"/>
      <c r="T47" s="8"/>
    </row>
    <row r="48" spans="1:20" ht="18.600000000000001" customHeight="1" x14ac:dyDescent="0.25">
      <c r="A48" s="12" t="str">
        <f>IF(AND(B48&lt;&gt;"",B48&lt;&gt;0),COUNTIFS($B$6:B48,"&lt;&gt;0",$B$6:B48,"&lt;&gt;"),"")</f>
        <v/>
      </c>
      <c r="B48" s="6"/>
      <c r="C48" s="7"/>
      <c r="D48" s="7"/>
      <c r="E48" s="7"/>
      <c r="F48" s="7"/>
      <c r="G48" s="7"/>
      <c r="H48" s="11" t="str" cm="1">
        <f t="array" aca="1" ref="H48" ca="1">IF(B48="","",IF(COUNTA(C48:G48)&gt;=H$5,SUM(LARGE(C48:G48,ROW(INDIRECT("1:"&amp;H$5)))),SUM(C48:G48)))</f>
        <v/>
      </c>
      <c r="I48" s="11" t="str">
        <f t="shared" si="0"/>
        <v/>
      </c>
      <c r="J48" s="39" t="str">
        <f>IF(B48="","",VLOOKUP(B48,'Attn. Marks. Half Unit'!$C$5:$F$134,4,0))</f>
        <v/>
      </c>
      <c r="K48" s="13" t="str">
        <f t="shared" si="1"/>
        <v/>
      </c>
      <c r="L48" s="8"/>
      <c r="M48" s="8"/>
      <c r="N48" s="8"/>
      <c r="O48" s="8"/>
      <c r="P48" s="8"/>
      <c r="Q48" s="8"/>
      <c r="R48" s="8"/>
      <c r="S48" s="8"/>
      <c r="T48" s="8"/>
    </row>
    <row r="49" spans="1:20" ht="18.600000000000001" customHeight="1" x14ac:dyDescent="0.25">
      <c r="A49" s="12" t="str">
        <f>IF(AND(B49&lt;&gt;"",B49&lt;&gt;0),COUNTIFS($B$6:B49,"&lt;&gt;0",$B$6:B49,"&lt;&gt;"),"")</f>
        <v/>
      </c>
      <c r="B49" s="6"/>
      <c r="C49" s="7"/>
      <c r="D49" s="7"/>
      <c r="E49" s="7"/>
      <c r="F49" s="7"/>
      <c r="G49" s="7"/>
      <c r="H49" s="11" t="str" cm="1">
        <f t="array" aca="1" ref="H49" ca="1">IF(B49="","",IF(COUNTA(C49:G49)&gt;=H$5,SUM(LARGE(C49:G49,ROW(INDIRECT("1:"&amp;H$5)))),SUM(C49:G49)))</f>
        <v/>
      </c>
      <c r="I49" s="11" t="str">
        <f t="shared" si="0"/>
        <v/>
      </c>
      <c r="J49" s="39" t="str">
        <f>IF(B49="","",VLOOKUP(B49,'Attn. Marks. Half Unit'!$C$5:$F$134,4,0))</f>
        <v/>
      </c>
      <c r="K49" s="13" t="str">
        <f t="shared" si="1"/>
        <v/>
      </c>
      <c r="L49" s="8"/>
      <c r="M49" s="8"/>
      <c r="N49" s="8"/>
      <c r="O49" s="8"/>
      <c r="P49" s="8"/>
      <c r="Q49" s="8"/>
      <c r="R49" s="8"/>
      <c r="S49" s="8"/>
      <c r="T49" s="8"/>
    </row>
    <row r="50" spans="1:20" ht="18.600000000000001" customHeight="1" x14ac:dyDescent="0.25">
      <c r="A50" s="12" t="str">
        <f>IF(AND(B50&lt;&gt;"",B50&lt;&gt;0),COUNTIFS($B$6:B50,"&lt;&gt;0",$B$6:B50,"&lt;&gt;"),"")</f>
        <v/>
      </c>
      <c r="B50" s="6"/>
      <c r="C50" s="7"/>
      <c r="D50" s="7"/>
      <c r="E50" s="7"/>
      <c r="F50" s="7"/>
      <c r="G50" s="7"/>
      <c r="H50" s="11" t="str" cm="1">
        <f t="array" aca="1" ref="H50" ca="1">IF(B50="","",IF(COUNTA(C50:G50)&gt;=H$5,SUM(LARGE(C50:G50,ROW(INDIRECT("1:"&amp;H$5)))),SUM(C50:G50)))</f>
        <v/>
      </c>
      <c r="I50" s="11" t="str">
        <f t="shared" si="0"/>
        <v/>
      </c>
      <c r="J50" s="39" t="str">
        <f>IF(B50="","",VLOOKUP(B50,'Attn. Marks. Half Unit'!$C$5:$F$134,4,0))</f>
        <v/>
      </c>
      <c r="K50" s="13" t="str">
        <f t="shared" si="1"/>
        <v/>
      </c>
      <c r="L50" s="8"/>
      <c r="M50" s="8"/>
      <c r="N50" s="8"/>
      <c r="O50" s="8"/>
      <c r="P50" s="8"/>
      <c r="Q50" s="8"/>
      <c r="R50" s="8"/>
      <c r="S50" s="8"/>
      <c r="T50" s="8"/>
    </row>
    <row r="51" spans="1:20" ht="18.600000000000001" customHeight="1" x14ac:dyDescent="0.25">
      <c r="A51" s="12" t="str">
        <f>IF(AND(B51&lt;&gt;"",B51&lt;&gt;0),COUNTIFS($B$6:B51,"&lt;&gt;0",$B$6:B51,"&lt;&gt;"),"")</f>
        <v/>
      </c>
      <c r="B51" s="6"/>
      <c r="C51" s="7"/>
      <c r="D51" s="7"/>
      <c r="E51" s="7"/>
      <c r="F51" s="7"/>
      <c r="G51" s="7"/>
      <c r="H51" s="11" t="str" cm="1">
        <f t="array" aca="1" ref="H51" ca="1">IF(B51="","",IF(COUNTA(C51:G51)&gt;=H$5,SUM(LARGE(C51:G51,ROW(INDIRECT("1:"&amp;H$5)))),SUM(C51:G51)))</f>
        <v/>
      </c>
      <c r="I51" s="11" t="str">
        <f t="shared" si="0"/>
        <v/>
      </c>
      <c r="J51" s="39" t="str">
        <f>IF(B51="","",VLOOKUP(B51,'Attn. Marks. Half Unit'!$C$5:$F$134,4,0))</f>
        <v/>
      </c>
      <c r="K51" s="13" t="str">
        <f t="shared" si="1"/>
        <v/>
      </c>
      <c r="L51" s="8"/>
      <c r="M51" s="8"/>
      <c r="N51" s="8"/>
      <c r="O51" s="8"/>
      <c r="P51" s="8"/>
      <c r="Q51" s="8"/>
      <c r="R51" s="8"/>
      <c r="S51" s="8"/>
      <c r="T51" s="8"/>
    </row>
    <row r="52" spans="1:20" ht="18.600000000000001" customHeight="1" x14ac:dyDescent="0.25">
      <c r="A52" s="12" t="str">
        <f>IF(AND(B52&lt;&gt;"",B52&lt;&gt;0),COUNTIFS($B$6:B52,"&lt;&gt;0",$B$6:B52,"&lt;&gt;"),"")</f>
        <v/>
      </c>
      <c r="B52" s="6"/>
      <c r="C52" s="7"/>
      <c r="D52" s="7"/>
      <c r="E52" s="7"/>
      <c r="F52" s="7"/>
      <c r="G52" s="7"/>
      <c r="H52" s="11" t="str" cm="1">
        <f t="array" aca="1" ref="H52" ca="1">IF(B52="","",IF(COUNTA(C52:G52)&gt;=H$5,SUM(LARGE(C52:G52,ROW(INDIRECT("1:"&amp;H$5)))),SUM(C52:G52)))</f>
        <v/>
      </c>
      <c r="I52" s="11" t="str">
        <f t="shared" si="0"/>
        <v/>
      </c>
      <c r="J52" s="39" t="str">
        <f>IF(B52="","",VLOOKUP(B52,'Attn. Marks. Half Unit'!$C$5:$F$134,4,0))</f>
        <v/>
      </c>
      <c r="K52" s="13" t="str">
        <f t="shared" si="1"/>
        <v/>
      </c>
      <c r="L52" s="8"/>
      <c r="M52" s="8"/>
      <c r="N52" s="8"/>
      <c r="O52" s="8"/>
      <c r="P52" s="8"/>
      <c r="Q52" s="8"/>
      <c r="R52" s="8"/>
      <c r="S52" s="8"/>
      <c r="T52" s="8"/>
    </row>
    <row r="53" spans="1:20" ht="18.600000000000001" customHeight="1" x14ac:dyDescent="0.25">
      <c r="A53" s="12" t="str">
        <f>IF(AND(B53&lt;&gt;"",B53&lt;&gt;0),COUNTIFS($B$6:B53,"&lt;&gt;0",$B$6:B53,"&lt;&gt;"),"")</f>
        <v/>
      </c>
      <c r="B53" s="6"/>
      <c r="C53" s="7"/>
      <c r="D53" s="7"/>
      <c r="E53" s="7"/>
      <c r="F53" s="7"/>
      <c r="G53" s="7"/>
      <c r="H53" s="11" t="str" cm="1">
        <f t="array" aca="1" ref="H53" ca="1">IF(B53="","",IF(COUNTA(C53:G53)&gt;=H$5,SUM(LARGE(C53:G53,ROW(INDIRECT("1:"&amp;H$5)))),SUM(C53:G53)))</f>
        <v/>
      </c>
      <c r="I53" s="11" t="str">
        <f t="shared" si="0"/>
        <v/>
      </c>
      <c r="J53" s="39" t="str">
        <f>IF(B53="","",VLOOKUP(B53,'Attn. Marks. Half Unit'!$C$5:$F$134,4,0))</f>
        <v/>
      </c>
      <c r="K53" s="13" t="str">
        <f t="shared" si="1"/>
        <v/>
      </c>
      <c r="L53" s="8"/>
      <c r="M53" s="8"/>
      <c r="N53" s="8"/>
      <c r="O53" s="8"/>
      <c r="P53" s="8"/>
      <c r="Q53" s="8"/>
      <c r="R53" s="8"/>
      <c r="S53" s="8"/>
      <c r="T53" s="8"/>
    </row>
    <row r="54" spans="1:20" ht="18.600000000000001" customHeight="1" x14ac:dyDescent="0.25">
      <c r="A54" s="12" t="str">
        <f>IF(AND(B54&lt;&gt;"",B54&lt;&gt;0),COUNTIFS($B$6:B54,"&lt;&gt;0",$B$6:B54,"&lt;&gt;"),"")</f>
        <v/>
      </c>
      <c r="B54" s="6"/>
      <c r="C54" s="7"/>
      <c r="D54" s="7"/>
      <c r="E54" s="7"/>
      <c r="F54" s="7"/>
      <c r="G54" s="7"/>
      <c r="H54" s="11" t="str" cm="1">
        <f t="array" aca="1" ref="H54" ca="1">IF(B54="","",IF(COUNTA(C54:G54)&gt;=H$5,SUM(LARGE(C54:G54,ROW(INDIRECT("1:"&amp;H$5)))),SUM(C54:G54)))</f>
        <v/>
      </c>
      <c r="I54" s="11" t="str">
        <f t="shared" si="0"/>
        <v/>
      </c>
      <c r="J54" s="39" t="str">
        <f>IF(B54="","",VLOOKUP(B54,'Attn. Marks. Half Unit'!$C$5:$F$134,4,0))</f>
        <v/>
      </c>
      <c r="K54" s="13" t="str">
        <f t="shared" si="1"/>
        <v/>
      </c>
      <c r="L54" s="8"/>
      <c r="M54" s="8"/>
      <c r="N54" s="8"/>
      <c r="O54" s="8"/>
      <c r="P54" s="8"/>
      <c r="Q54" s="8"/>
      <c r="R54" s="8"/>
      <c r="S54" s="8"/>
      <c r="T54" s="8"/>
    </row>
    <row r="55" spans="1:20" ht="18.600000000000001" customHeight="1" x14ac:dyDescent="0.25">
      <c r="A55" s="12" t="str">
        <f>IF(AND(B55&lt;&gt;"",B55&lt;&gt;0),COUNTIFS($B$6:B55,"&lt;&gt;0",$B$6:B55,"&lt;&gt;"),"")</f>
        <v/>
      </c>
      <c r="B55" s="6"/>
      <c r="C55" s="7"/>
      <c r="D55" s="7"/>
      <c r="E55" s="7"/>
      <c r="F55" s="7"/>
      <c r="G55" s="7"/>
      <c r="H55" s="11" t="str" cm="1">
        <f t="array" aca="1" ref="H55" ca="1">IF(B55="","",IF(COUNTA(C55:G55)&gt;=H$5,SUM(LARGE(C55:G55,ROW(INDIRECT("1:"&amp;H$5)))),SUM(C55:G55)))</f>
        <v/>
      </c>
      <c r="I55" s="11" t="str">
        <f t="shared" si="0"/>
        <v/>
      </c>
      <c r="J55" s="39" t="str">
        <f>IF(B55="","",VLOOKUP(B55,'Attn. Marks. Half Unit'!$C$5:$F$134,4,0))</f>
        <v/>
      </c>
      <c r="K55" s="13" t="str">
        <f t="shared" si="1"/>
        <v/>
      </c>
      <c r="L55" s="8"/>
      <c r="M55" s="8"/>
      <c r="N55" s="8"/>
      <c r="O55" s="8"/>
      <c r="P55" s="8"/>
      <c r="Q55" s="8"/>
      <c r="R55" s="8"/>
      <c r="S55" s="8"/>
      <c r="T55" s="8"/>
    </row>
    <row r="56" spans="1:20" ht="18.600000000000001" customHeight="1" x14ac:dyDescent="0.25">
      <c r="A56" s="12" t="str">
        <f>IF(AND(B56&lt;&gt;"",B56&lt;&gt;0),COUNTIFS($B$6:B56,"&lt;&gt;0",$B$6:B56,"&lt;&gt;"),"")</f>
        <v/>
      </c>
      <c r="B56" s="6"/>
      <c r="C56" s="7"/>
      <c r="D56" s="7"/>
      <c r="E56" s="7"/>
      <c r="F56" s="7"/>
      <c r="G56" s="7"/>
      <c r="H56" s="11" t="str" cm="1">
        <f t="array" aca="1" ref="H56" ca="1">IF(B56="","",IF(COUNTA(C56:G56)&gt;=H$5,SUM(LARGE(C56:G56,ROW(INDIRECT("1:"&amp;H$5)))),SUM(C56:G56)))</f>
        <v/>
      </c>
      <c r="I56" s="11" t="str">
        <f t="shared" si="0"/>
        <v/>
      </c>
      <c r="J56" s="39" t="str">
        <f>IF(B56="","",VLOOKUP(B56,'Attn. Marks. Half Unit'!$C$5:$F$134,4,0))</f>
        <v/>
      </c>
      <c r="K56" s="13" t="str">
        <f t="shared" si="1"/>
        <v/>
      </c>
      <c r="L56" s="8"/>
      <c r="M56" s="8"/>
      <c r="N56" s="8"/>
      <c r="O56" s="8"/>
      <c r="P56" s="8"/>
      <c r="Q56" s="8"/>
      <c r="R56" s="8"/>
      <c r="S56" s="8"/>
      <c r="T56" s="8"/>
    </row>
    <row r="57" spans="1:20" ht="18.600000000000001" customHeight="1" x14ac:dyDescent="0.25">
      <c r="A57" s="12" t="str">
        <f>IF(AND(B57&lt;&gt;"",B57&lt;&gt;0),COUNTIFS($B$6:B57,"&lt;&gt;0",$B$6:B57,"&lt;&gt;"),"")</f>
        <v/>
      </c>
      <c r="B57" s="6"/>
      <c r="C57" s="7"/>
      <c r="D57" s="7"/>
      <c r="E57" s="7"/>
      <c r="F57" s="7"/>
      <c r="G57" s="7"/>
      <c r="H57" s="11" t="str" cm="1">
        <f t="array" aca="1" ref="H57" ca="1">IF(B57="","",IF(COUNTA(C57:G57)&gt;=H$5,SUM(LARGE(C57:G57,ROW(INDIRECT("1:"&amp;H$5)))),SUM(C57:G57)))</f>
        <v/>
      </c>
      <c r="I57" s="11" t="str">
        <f t="shared" si="0"/>
        <v/>
      </c>
      <c r="J57" s="39" t="str">
        <f>IF(B57="","",VLOOKUP(B57,'Attn. Marks. Half Unit'!$C$5:$F$134,4,0))</f>
        <v/>
      </c>
      <c r="K57" s="13" t="str">
        <f t="shared" si="1"/>
        <v/>
      </c>
      <c r="L57" s="8"/>
      <c r="M57" s="8"/>
      <c r="N57" s="8"/>
      <c r="O57" s="8"/>
      <c r="P57" s="8"/>
      <c r="Q57" s="8"/>
      <c r="R57" s="8"/>
      <c r="S57" s="8"/>
      <c r="T57" s="8"/>
    </row>
    <row r="58" spans="1:20" ht="18.600000000000001" customHeight="1" x14ac:dyDescent="0.25">
      <c r="A58" s="12" t="str">
        <f>IF(AND(B58&lt;&gt;"",B58&lt;&gt;0),COUNTIFS($B$6:B58,"&lt;&gt;0",$B$6:B58,"&lt;&gt;"),"")</f>
        <v/>
      </c>
      <c r="B58" s="6"/>
      <c r="C58" s="7"/>
      <c r="D58" s="7"/>
      <c r="E58" s="7"/>
      <c r="F58" s="7"/>
      <c r="G58" s="7"/>
      <c r="H58" s="11" t="str" cm="1">
        <f t="array" aca="1" ref="H58" ca="1">IF(B58="","",IF(COUNTA(C58:G58)&gt;=H$5,SUM(LARGE(C58:G58,ROW(INDIRECT("1:"&amp;H$5)))),SUM(C58:G58)))</f>
        <v/>
      </c>
      <c r="I58" s="11" t="str">
        <f t="shared" si="0"/>
        <v/>
      </c>
      <c r="J58" s="39" t="str">
        <f>IF(B58="","",VLOOKUP(B58,'Attn. Marks. Half Unit'!$C$5:$F$134,4,0))</f>
        <v/>
      </c>
      <c r="K58" s="13" t="str">
        <f t="shared" si="1"/>
        <v/>
      </c>
      <c r="L58" s="8"/>
      <c r="M58" s="8"/>
      <c r="N58" s="8"/>
      <c r="O58" s="8"/>
      <c r="P58" s="8"/>
      <c r="Q58" s="8"/>
      <c r="R58" s="8"/>
      <c r="S58" s="8"/>
      <c r="T58" s="8"/>
    </row>
    <row r="59" spans="1:20" ht="18.600000000000001" customHeight="1" x14ac:dyDescent="0.25">
      <c r="A59" s="12" t="str">
        <f>IF(AND(B59&lt;&gt;"",B59&lt;&gt;0),COUNTIFS($B$6:B59,"&lt;&gt;0",$B$6:B59,"&lt;&gt;"),"")</f>
        <v/>
      </c>
      <c r="B59" s="6"/>
      <c r="C59" s="7"/>
      <c r="D59" s="7"/>
      <c r="E59" s="7"/>
      <c r="F59" s="7"/>
      <c r="G59" s="7"/>
      <c r="H59" s="11" t="str" cm="1">
        <f t="array" aca="1" ref="H59" ca="1">IF(B59="","",IF(COUNTA(C59:G59)&gt;=H$5,SUM(LARGE(C59:G59,ROW(INDIRECT("1:"&amp;H$5)))),SUM(C59:G59)))</f>
        <v/>
      </c>
      <c r="I59" s="11" t="str">
        <f t="shared" si="0"/>
        <v/>
      </c>
      <c r="J59" s="39" t="str">
        <f>IF(B59="","",VLOOKUP(B59,'Attn. Marks. Half Unit'!$C$5:$F$134,4,0))</f>
        <v/>
      </c>
      <c r="K59" s="13" t="str">
        <f t="shared" si="1"/>
        <v/>
      </c>
      <c r="L59" s="8"/>
      <c r="M59" s="8"/>
      <c r="N59" s="8"/>
      <c r="O59" s="8"/>
      <c r="P59" s="8"/>
      <c r="Q59" s="8"/>
      <c r="R59" s="8"/>
      <c r="S59" s="8"/>
      <c r="T59" s="8"/>
    </row>
    <row r="60" spans="1:20" ht="18.600000000000001" customHeight="1" x14ac:dyDescent="0.25">
      <c r="A60" s="12" t="str">
        <f>IF(AND(B60&lt;&gt;"",B60&lt;&gt;0),COUNTIFS($B$6:B60,"&lt;&gt;0",$B$6:B60,"&lt;&gt;"),"")</f>
        <v/>
      </c>
      <c r="B60" s="6"/>
      <c r="C60" s="7"/>
      <c r="D60" s="7"/>
      <c r="E60" s="7"/>
      <c r="F60" s="7"/>
      <c r="G60" s="7"/>
      <c r="H60" s="11" t="str" cm="1">
        <f t="array" aca="1" ref="H60" ca="1">IF(B60="","",IF(COUNTA(C60:G60)&gt;=H$5,SUM(LARGE(C60:G60,ROW(INDIRECT("1:"&amp;H$5)))),SUM(C60:G60)))</f>
        <v/>
      </c>
      <c r="I60" s="11" t="str">
        <f t="shared" si="0"/>
        <v/>
      </c>
      <c r="J60" s="39" t="str">
        <f>IF(B60="","",VLOOKUP(B60,'Attn. Marks. Half Unit'!$C$5:$F$134,4,0))</f>
        <v/>
      </c>
      <c r="K60" s="13" t="str">
        <f t="shared" si="1"/>
        <v/>
      </c>
      <c r="L60" s="8"/>
      <c r="M60" s="8"/>
      <c r="N60" s="8"/>
      <c r="O60" s="8"/>
      <c r="P60" s="8"/>
      <c r="Q60" s="8"/>
      <c r="R60" s="8"/>
      <c r="S60" s="8"/>
      <c r="T60" s="8"/>
    </row>
    <row r="61" spans="1:20" ht="18.600000000000001" customHeight="1" x14ac:dyDescent="0.25">
      <c r="A61" s="12" t="str">
        <f>IF(AND(B61&lt;&gt;"",B61&lt;&gt;0),COUNTIFS($B$6:B61,"&lt;&gt;0",$B$6:B61,"&lt;&gt;"),"")</f>
        <v/>
      </c>
      <c r="B61" s="6"/>
      <c r="C61" s="7"/>
      <c r="D61" s="7"/>
      <c r="E61" s="7"/>
      <c r="F61" s="7"/>
      <c r="G61" s="7"/>
      <c r="H61" s="11" t="str" cm="1">
        <f t="array" aca="1" ref="H61" ca="1">IF(B61="","",IF(COUNTA(C61:G61)&gt;=H$5,SUM(LARGE(C61:G61,ROW(INDIRECT("1:"&amp;H$5)))),SUM(C61:G61)))</f>
        <v/>
      </c>
      <c r="I61" s="11" t="str">
        <f t="shared" si="0"/>
        <v/>
      </c>
      <c r="J61" s="39" t="str">
        <f>IF(B61="","",VLOOKUP(B61,'Attn. Marks. Half Unit'!$C$5:$F$134,4,0))</f>
        <v/>
      </c>
      <c r="K61" s="13" t="str">
        <f t="shared" si="1"/>
        <v/>
      </c>
      <c r="L61" s="8"/>
      <c r="M61" s="8"/>
      <c r="N61" s="8"/>
      <c r="O61" s="8"/>
      <c r="P61" s="8"/>
      <c r="Q61" s="8"/>
      <c r="R61" s="8"/>
      <c r="S61" s="8"/>
      <c r="T61" s="8"/>
    </row>
    <row r="62" spans="1:20" ht="18.600000000000001" customHeight="1" x14ac:dyDescent="0.25">
      <c r="A62" s="12" t="str">
        <f>IF(AND(B62&lt;&gt;"",B62&lt;&gt;0),COUNTIFS($B$6:B62,"&lt;&gt;0",$B$6:B62,"&lt;&gt;"),"")</f>
        <v/>
      </c>
      <c r="B62" s="6"/>
      <c r="C62" s="7"/>
      <c r="D62" s="7"/>
      <c r="E62" s="7"/>
      <c r="F62" s="7"/>
      <c r="G62" s="7"/>
      <c r="H62" s="11" t="str" cm="1">
        <f t="array" aca="1" ref="H62" ca="1">IF(B62="","",IF(COUNTA(C62:G62)&gt;=H$5,SUM(LARGE(C62:G62,ROW(INDIRECT("1:"&amp;H$5)))),SUM(C62:G62)))</f>
        <v/>
      </c>
      <c r="I62" s="11" t="str">
        <f t="shared" si="0"/>
        <v/>
      </c>
      <c r="J62" s="39" t="str">
        <f>IF(B62="","",VLOOKUP(B62,'Attn. Marks. Half Unit'!$C$5:$F$134,4,0))</f>
        <v/>
      </c>
      <c r="K62" s="13" t="str">
        <f t="shared" si="1"/>
        <v/>
      </c>
      <c r="L62" s="8"/>
      <c r="M62" s="8"/>
      <c r="N62" s="8"/>
      <c r="O62" s="8"/>
      <c r="P62" s="8"/>
      <c r="Q62" s="8"/>
      <c r="R62" s="8"/>
      <c r="S62" s="8"/>
      <c r="T62" s="8"/>
    </row>
    <row r="63" spans="1:20" ht="18.600000000000001" customHeight="1" x14ac:dyDescent="0.25">
      <c r="A63" s="12" t="str">
        <f>IF(AND(B63&lt;&gt;"",B63&lt;&gt;0),COUNTIFS($B$6:B63,"&lt;&gt;0",$B$6:B63,"&lt;&gt;"),"")</f>
        <v/>
      </c>
      <c r="B63" s="6"/>
      <c r="C63" s="7"/>
      <c r="D63" s="7"/>
      <c r="E63" s="7"/>
      <c r="F63" s="7"/>
      <c r="G63" s="7"/>
      <c r="H63" s="11" t="str" cm="1">
        <f t="array" aca="1" ref="H63" ca="1">IF(B63="","",IF(COUNTA(C63:G63)&gt;=H$5,SUM(LARGE(C63:G63,ROW(INDIRECT("1:"&amp;H$5)))),SUM(C63:G63)))</f>
        <v/>
      </c>
      <c r="I63" s="11" t="str">
        <f t="shared" si="0"/>
        <v/>
      </c>
      <c r="J63" s="39" t="str">
        <f>IF(B63="","",VLOOKUP(B63,'Attn. Marks. Half Unit'!$C$5:$F$134,4,0))</f>
        <v/>
      </c>
      <c r="K63" s="13" t="str">
        <f t="shared" si="1"/>
        <v/>
      </c>
      <c r="L63" s="8"/>
      <c r="M63" s="8"/>
      <c r="N63" s="8"/>
      <c r="O63" s="8"/>
      <c r="P63" s="8"/>
      <c r="Q63" s="8"/>
      <c r="R63" s="8"/>
      <c r="S63" s="8"/>
      <c r="T63" s="8"/>
    </row>
    <row r="64" spans="1:20" ht="18.600000000000001" customHeight="1" x14ac:dyDescent="0.25">
      <c r="A64" s="12" t="str">
        <f>IF(AND(B64&lt;&gt;"",B64&lt;&gt;0),COUNTIFS($B$6:B64,"&lt;&gt;0",$B$6:B64,"&lt;&gt;"),"")</f>
        <v/>
      </c>
      <c r="B64" s="6"/>
      <c r="C64" s="7"/>
      <c r="D64" s="7"/>
      <c r="E64" s="7"/>
      <c r="F64" s="7"/>
      <c r="G64" s="7"/>
      <c r="H64" s="11" t="str" cm="1">
        <f t="array" aca="1" ref="H64" ca="1">IF(B64="","",IF(COUNTA(C64:G64)&gt;=H$5,SUM(LARGE(C64:G64,ROW(INDIRECT("1:"&amp;H$5)))),SUM(C64:G64)))</f>
        <v/>
      </c>
      <c r="I64" s="11" t="str">
        <f t="shared" si="0"/>
        <v/>
      </c>
      <c r="J64" s="39" t="str">
        <f>IF(B64="","",VLOOKUP(B64,'Attn. Marks. Half Unit'!$C$5:$F$134,4,0))</f>
        <v/>
      </c>
      <c r="K64" s="13" t="str">
        <f t="shared" si="1"/>
        <v/>
      </c>
      <c r="L64" s="8"/>
      <c r="M64" s="8"/>
      <c r="N64" s="8"/>
      <c r="O64" s="8"/>
      <c r="P64" s="8"/>
      <c r="Q64" s="8"/>
      <c r="R64" s="8"/>
      <c r="S64" s="8"/>
      <c r="T64" s="8"/>
    </row>
    <row r="65" spans="1:20" ht="18.600000000000001" customHeight="1" x14ac:dyDescent="0.25">
      <c r="A65" s="12" t="str">
        <f>IF(AND(B65&lt;&gt;"",B65&lt;&gt;0),COUNTIFS($B$6:B65,"&lt;&gt;0",$B$6:B65,"&lt;&gt;"),"")</f>
        <v/>
      </c>
      <c r="B65" s="6"/>
      <c r="C65" s="7"/>
      <c r="D65" s="7"/>
      <c r="E65" s="7"/>
      <c r="F65" s="7"/>
      <c r="G65" s="7"/>
      <c r="H65" s="11" t="str" cm="1">
        <f t="array" aca="1" ref="H65" ca="1">IF(B65="","",IF(COUNTA(C65:G65)&gt;=H$5,SUM(LARGE(C65:G65,ROW(INDIRECT("1:"&amp;H$5)))),SUM(C65:G65)))</f>
        <v/>
      </c>
      <c r="I65" s="11" t="str">
        <f t="shared" si="0"/>
        <v/>
      </c>
      <c r="J65" s="39" t="str">
        <f>IF(B65="","",VLOOKUP(B65,'Attn. Marks. Half Unit'!$C$5:$F$134,4,0))</f>
        <v/>
      </c>
      <c r="K65" s="13" t="str">
        <f t="shared" si="1"/>
        <v/>
      </c>
      <c r="L65" s="8"/>
      <c r="M65" s="8"/>
      <c r="N65" s="8"/>
      <c r="O65" s="8"/>
      <c r="P65" s="8"/>
      <c r="Q65" s="8"/>
      <c r="R65" s="8"/>
      <c r="S65" s="8"/>
      <c r="T65" s="8"/>
    </row>
    <row r="66" spans="1:20" ht="18.600000000000001" customHeight="1" x14ac:dyDescent="0.25">
      <c r="A66" s="12" t="str">
        <f>IF(AND(B66&lt;&gt;"",B66&lt;&gt;0),COUNTIFS($B$6:B66,"&lt;&gt;0",$B$6:B66,"&lt;&gt;"),"")</f>
        <v/>
      </c>
      <c r="B66" s="6"/>
      <c r="C66" s="7"/>
      <c r="D66" s="7"/>
      <c r="E66" s="7"/>
      <c r="F66" s="7"/>
      <c r="G66" s="7"/>
      <c r="H66" s="11" t="str" cm="1">
        <f t="array" aca="1" ref="H66" ca="1">IF(B66="","",IF(COUNTA(C66:G66)&gt;=H$5,SUM(LARGE(C66:G66,ROW(INDIRECT("1:"&amp;H$5)))),SUM(C66:G66)))</f>
        <v/>
      </c>
      <c r="I66" s="11" t="str">
        <f t="shared" si="0"/>
        <v/>
      </c>
      <c r="J66" s="39" t="str">
        <f>IF(B66="","",VLOOKUP(B66,'Attn. Marks. Half Unit'!$C$5:$F$134,4,0))</f>
        <v/>
      </c>
      <c r="K66" s="13" t="str">
        <f t="shared" si="1"/>
        <v/>
      </c>
      <c r="L66" s="8"/>
      <c r="M66" s="8"/>
      <c r="N66" s="8"/>
      <c r="O66" s="8"/>
      <c r="P66" s="8"/>
      <c r="Q66" s="8"/>
      <c r="R66" s="8"/>
      <c r="S66" s="8"/>
      <c r="T66" s="8"/>
    </row>
    <row r="67" spans="1:20" ht="18.600000000000001" customHeight="1" x14ac:dyDescent="0.25">
      <c r="A67" s="12" t="str">
        <f>IF(AND(B67&lt;&gt;"",B67&lt;&gt;0),COUNTIFS($B$6:B67,"&lt;&gt;0",$B$6:B67,"&lt;&gt;"),"")</f>
        <v/>
      </c>
      <c r="B67" s="6"/>
      <c r="C67" s="7"/>
      <c r="D67" s="7"/>
      <c r="E67" s="7"/>
      <c r="F67" s="7"/>
      <c r="G67" s="7"/>
      <c r="H67" s="11" t="str" cm="1">
        <f t="array" aca="1" ref="H67" ca="1">IF(B67="","",IF(COUNTA(C67:G67)&gt;=H$5,SUM(LARGE(C67:G67,ROW(INDIRECT("1:"&amp;H$5)))),SUM(C67:G67)))</f>
        <v/>
      </c>
      <c r="I67" s="11" t="str">
        <f t="shared" si="0"/>
        <v/>
      </c>
      <c r="J67" s="39" t="str">
        <f>IF(B67="","",VLOOKUP(B67,'Attn. Marks. Half Unit'!$C$5:$F$134,4,0))</f>
        <v/>
      </c>
      <c r="K67" s="13" t="str">
        <f t="shared" si="1"/>
        <v/>
      </c>
      <c r="L67" s="8"/>
      <c r="M67" s="8"/>
      <c r="N67" s="8"/>
      <c r="O67" s="8"/>
      <c r="P67" s="8"/>
      <c r="Q67" s="8"/>
      <c r="R67" s="8"/>
      <c r="S67" s="8"/>
      <c r="T67" s="8"/>
    </row>
    <row r="68" spans="1:20" ht="18.600000000000001" customHeight="1" x14ac:dyDescent="0.25">
      <c r="A68" s="12" t="str">
        <f>IF(AND(B68&lt;&gt;"",B68&lt;&gt;0),COUNTIFS($B$6:B68,"&lt;&gt;0",$B$6:B68,"&lt;&gt;"),"")</f>
        <v/>
      </c>
      <c r="B68" s="6"/>
      <c r="C68" s="7"/>
      <c r="D68" s="7"/>
      <c r="E68" s="7"/>
      <c r="F68" s="7"/>
      <c r="G68" s="7"/>
      <c r="H68" s="11" t="str" cm="1">
        <f t="array" aca="1" ref="H68" ca="1">IF(B68="","",IF(COUNTA(C68:G68)&gt;=H$5,SUM(LARGE(C68:G68,ROW(INDIRECT("1:"&amp;H$5)))),SUM(C68:G68)))</f>
        <v/>
      </c>
      <c r="I68" s="11" t="str">
        <f t="shared" si="0"/>
        <v/>
      </c>
      <c r="J68" s="39" t="str">
        <f>IF(B68="","",VLOOKUP(B68,'Attn. Marks. Half Unit'!$C$5:$F$134,4,0))</f>
        <v/>
      </c>
      <c r="K68" s="13" t="str">
        <f t="shared" si="1"/>
        <v/>
      </c>
      <c r="L68" s="8"/>
      <c r="M68" s="8"/>
      <c r="N68" s="8"/>
      <c r="O68" s="8"/>
      <c r="P68" s="8"/>
      <c r="Q68" s="8"/>
      <c r="R68" s="8"/>
      <c r="S68" s="8"/>
      <c r="T68" s="8"/>
    </row>
    <row r="69" spans="1:20" ht="18.600000000000001" customHeight="1" x14ac:dyDescent="0.25">
      <c r="A69" s="12" t="str">
        <f>IF(AND(B69&lt;&gt;"",B69&lt;&gt;0),COUNTIFS($B$6:B69,"&lt;&gt;0",$B$6:B69,"&lt;&gt;"),"")</f>
        <v/>
      </c>
      <c r="B69" s="6"/>
      <c r="C69" s="7"/>
      <c r="D69" s="7"/>
      <c r="E69" s="7"/>
      <c r="F69" s="7"/>
      <c r="G69" s="7"/>
      <c r="H69" s="11" t="str" cm="1">
        <f t="array" aca="1" ref="H69" ca="1">IF(B69="","",IF(COUNTA(C69:G69)&gt;=H$5,SUM(LARGE(C69:G69,ROW(INDIRECT("1:"&amp;H$5)))),SUM(C69:G69)))</f>
        <v/>
      </c>
      <c r="I69" s="11" t="str">
        <f t="shared" si="0"/>
        <v/>
      </c>
      <c r="J69" s="39" t="str">
        <f>IF(B69="","",VLOOKUP(B69,'Attn. Marks. Half Unit'!$C$5:$F$134,4,0))</f>
        <v/>
      </c>
      <c r="K69" s="13" t="str">
        <f t="shared" si="1"/>
        <v/>
      </c>
      <c r="L69" s="8"/>
      <c r="M69" s="8"/>
      <c r="N69" s="8"/>
      <c r="O69" s="8"/>
      <c r="P69" s="8"/>
      <c r="Q69" s="8"/>
      <c r="R69" s="8"/>
      <c r="S69" s="8"/>
      <c r="T69" s="8"/>
    </row>
    <row r="70" spans="1:20" ht="18.600000000000001" customHeight="1" x14ac:dyDescent="0.25">
      <c r="A70" s="12" t="str">
        <f>IF(AND(B70&lt;&gt;"",B70&lt;&gt;0),COUNTIFS($B$6:B70,"&lt;&gt;0",$B$6:B70,"&lt;&gt;"),"")</f>
        <v/>
      </c>
      <c r="B70" s="6"/>
      <c r="C70" s="7"/>
      <c r="D70" s="7"/>
      <c r="E70" s="7"/>
      <c r="F70" s="7"/>
      <c r="G70" s="7"/>
      <c r="H70" s="11" t="str" cm="1">
        <f t="array" aca="1" ref="H70" ca="1">IF(B70="","",IF(COUNTA(C70:G70)&gt;=H$5,SUM(LARGE(C70:G70,ROW(INDIRECT("1:"&amp;H$5)))),SUM(C70:G70)))</f>
        <v/>
      </c>
      <c r="I70" s="11" t="str">
        <f t="shared" si="0"/>
        <v/>
      </c>
      <c r="J70" s="39" t="str">
        <f>IF(B70="","",VLOOKUP(B70,'Attn. Marks. Half Unit'!$C$5:$F$134,4,0))</f>
        <v/>
      </c>
      <c r="K70" s="13" t="str">
        <f t="shared" si="1"/>
        <v/>
      </c>
      <c r="L70" s="8"/>
      <c r="M70" s="8"/>
      <c r="N70" s="8"/>
      <c r="O70" s="8"/>
      <c r="P70" s="8"/>
      <c r="Q70" s="8"/>
      <c r="R70" s="8"/>
      <c r="S70" s="8"/>
      <c r="T70" s="8"/>
    </row>
    <row r="71" spans="1:20" ht="18.600000000000001" customHeight="1" x14ac:dyDescent="0.25">
      <c r="A71" s="12" t="str">
        <f>IF(AND(B71&lt;&gt;"",B71&lt;&gt;0),COUNTIFS($B$6:B71,"&lt;&gt;0",$B$6:B71,"&lt;&gt;"),"")</f>
        <v/>
      </c>
      <c r="B71" s="6"/>
      <c r="C71" s="7"/>
      <c r="D71" s="7"/>
      <c r="E71" s="7"/>
      <c r="F71" s="7"/>
      <c r="G71" s="7"/>
      <c r="H71" s="11" t="str" cm="1">
        <f t="array" aca="1" ref="H71" ca="1">IF(B71="","",IF(COUNTA(C71:G71)&gt;=H$5,SUM(LARGE(C71:G71,ROW(INDIRECT("1:"&amp;H$5)))),SUM(C71:G71)))</f>
        <v/>
      </c>
      <c r="I71" s="11" t="str">
        <f t="shared" ref="I71:I107" si="2">IF(B71="","",IFERROR(H71/$H$5,0))</f>
        <v/>
      </c>
      <c r="J71" s="39" t="str">
        <f>IF(B71="","",VLOOKUP(B71,'Attn. Marks. Half Unit'!$C$5:$F$134,4,0))</f>
        <v/>
      </c>
      <c r="K71" s="13" t="str">
        <f t="shared" ref="K71:K107" si="3">IF(B71="","",SUM(I71:J71))</f>
        <v/>
      </c>
      <c r="L71" s="8"/>
      <c r="M71" s="8"/>
      <c r="N71" s="8"/>
      <c r="O71" s="8"/>
      <c r="P71" s="8"/>
      <c r="Q71" s="8"/>
      <c r="R71" s="8"/>
      <c r="S71" s="8"/>
      <c r="T71" s="8"/>
    </row>
    <row r="72" spans="1:20" ht="18.600000000000001" customHeight="1" x14ac:dyDescent="0.25">
      <c r="A72" s="12" t="str">
        <f>IF(AND(B72&lt;&gt;"",B72&lt;&gt;0),COUNTIFS($B$6:B72,"&lt;&gt;0",$B$6:B72,"&lt;&gt;"),"")</f>
        <v/>
      </c>
      <c r="B72" s="6"/>
      <c r="C72" s="7"/>
      <c r="D72" s="7"/>
      <c r="E72" s="7"/>
      <c r="F72" s="7"/>
      <c r="G72" s="7"/>
      <c r="H72" s="11" t="str" cm="1">
        <f t="array" aca="1" ref="H72" ca="1">IF(B72="","",IF(COUNTA(C72:G72)&gt;=H$5,SUM(LARGE(C72:G72,ROW(INDIRECT("1:"&amp;H$5)))),SUM(C72:G72)))</f>
        <v/>
      </c>
      <c r="I72" s="11" t="str">
        <f t="shared" si="2"/>
        <v/>
      </c>
      <c r="J72" s="39" t="str">
        <f>IF(B72="","",VLOOKUP(B72,'Attn. Marks. Half Unit'!$C$5:$F$134,4,0))</f>
        <v/>
      </c>
      <c r="K72" s="13" t="str">
        <f t="shared" si="3"/>
        <v/>
      </c>
      <c r="L72" s="8"/>
      <c r="M72" s="8"/>
      <c r="N72" s="8"/>
      <c r="O72" s="8"/>
      <c r="P72" s="8"/>
      <c r="Q72" s="8"/>
      <c r="R72" s="8"/>
      <c r="S72" s="8"/>
      <c r="T72" s="8"/>
    </row>
    <row r="73" spans="1:20" ht="18.600000000000001" customHeight="1" x14ac:dyDescent="0.25">
      <c r="A73" s="12" t="str">
        <f>IF(AND(B73&lt;&gt;"",B73&lt;&gt;0),COUNTIFS($B$6:B73,"&lt;&gt;0",$B$6:B73,"&lt;&gt;"),"")</f>
        <v/>
      </c>
      <c r="B73" s="6"/>
      <c r="C73" s="7"/>
      <c r="D73" s="7"/>
      <c r="E73" s="7"/>
      <c r="F73" s="7"/>
      <c r="G73" s="7"/>
      <c r="H73" s="11" t="str" cm="1">
        <f t="array" aca="1" ref="H73" ca="1">IF(B73="","",IF(COUNTA(C73:G73)&gt;=H$5,SUM(LARGE(C73:G73,ROW(INDIRECT("1:"&amp;H$5)))),SUM(C73:G73)))</f>
        <v/>
      </c>
      <c r="I73" s="11" t="str">
        <f t="shared" si="2"/>
        <v/>
      </c>
      <c r="J73" s="39" t="str">
        <f>IF(B73="","",VLOOKUP(B73,'Attn. Marks. Half Unit'!$C$5:$F$134,4,0))</f>
        <v/>
      </c>
      <c r="K73" s="13" t="str">
        <f t="shared" si="3"/>
        <v/>
      </c>
      <c r="L73" s="8"/>
      <c r="M73" s="8"/>
      <c r="N73" s="8"/>
      <c r="O73" s="8"/>
      <c r="P73" s="8"/>
      <c r="Q73" s="8"/>
      <c r="R73" s="8"/>
      <c r="S73" s="8"/>
      <c r="T73" s="8"/>
    </row>
    <row r="74" spans="1:20" ht="18.600000000000001" customHeight="1" x14ac:dyDescent="0.25">
      <c r="A74" s="12" t="str">
        <f>IF(AND(B74&lt;&gt;"",B74&lt;&gt;0),COUNTIFS($B$6:B74,"&lt;&gt;0",$B$6:B74,"&lt;&gt;"),"")</f>
        <v/>
      </c>
      <c r="B74" s="6"/>
      <c r="C74" s="7"/>
      <c r="D74" s="7"/>
      <c r="E74" s="7"/>
      <c r="F74" s="7"/>
      <c r="G74" s="7"/>
      <c r="H74" s="11" t="str" cm="1">
        <f t="array" aca="1" ref="H74" ca="1">IF(B74="","",IF(COUNTA(C74:G74)&gt;=H$5,SUM(LARGE(C74:G74,ROW(INDIRECT("1:"&amp;H$5)))),SUM(C74:G74)))</f>
        <v/>
      </c>
      <c r="I74" s="11" t="str">
        <f t="shared" si="2"/>
        <v/>
      </c>
      <c r="J74" s="39" t="str">
        <f>IF(B74="","",VLOOKUP(B74,'Attn. Marks. Half Unit'!$C$5:$F$134,4,0))</f>
        <v/>
      </c>
      <c r="K74" s="13" t="str">
        <f t="shared" si="3"/>
        <v/>
      </c>
      <c r="L74" s="8"/>
      <c r="M74" s="8"/>
      <c r="N74" s="8"/>
      <c r="O74" s="8"/>
      <c r="P74" s="8"/>
      <c r="Q74" s="8"/>
      <c r="R74" s="8"/>
      <c r="S74" s="8"/>
      <c r="T74" s="8"/>
    </row>
    <row r="75" spans="1:20" ht="18.600000000000001" customHeight="1" x14ac:dyDescent="0.25">
      <c r="A75" s="12" t="str">
        <f>IF(AND(B75&lt;&gt;"",B75&lt;&gt;0),COUNTIFS($B$6:B75,"&lt;&gt;0",$B$6:B75,"&lt;&gt;"),"")</f>
        <v/>
      </c>
      <c r="B75" s="6"/>
      <c r="C75" s="7"/>
      <c r="D75" s="7"/>
      <c r="E75" s="7"/>
      <c r="F75" s="7"/>
      <c r="G75" s="7"/>
      <c r="H75" s="11" t="str" cm="1">
        <f t="array" aca="1" ref="H75" ca="1">IF(B75="","",IF(COUNTA(C75:G75)&gt;=H$5,SUM(LARGE(C75:G75,ROW(INDIRECT("1:"&amp;H$5)))),SUM(C75:G75)))</f>
        <v/>
      </c>
      <c r="I75" s="11" t="str">
        <f t="shared" si="2"/>
        <v/>
      </c>
      <c r="J75" s="39" t="str">
        <f>IF(B75="","",VLOOKUP(B75,'Attn. Marks. Half Unit'!$C$5:$F$134,4,0))</f>
        <v/>
      </c>
      <c r="K75" s="13" t="str">
        <f t="shared" si="3"/>
        <v/>
      </c>
      <c r="L75" s="8"/>
      <c r="M75" s="8"/>
      <c r="N75" s="8"/>
      <c r="O75" s="8"/>
      <c r="P75" s="8"/>
      <c r="Q75" s="8"/>
      <c r="R75" s="8"/>
      <c r="S75" s="8"/>
      <c r="T75" s="8"/>
    </row>
    <row r="76" spans="1:20" ht="18.600000000000001" customHeight="1" x14ac:dyDescent="0.25">
      <c r="A76" s="12" t="str">
        <f>IF(AND(B76&lt;&gt;"",B76&lt;&gt;0),COUNTIFS($B$6:B76,"&lt;&gt;0",$B$6:B76,"&lt;&gt;"),"")</f>
        <v/>
      </c>
      <c r="B76" s="6"/>
      <c r="C76" s="7"/>
      <c r="D76" s="7"/>
      <c r="E76" s="7"/>
      <c r="F76" s="7"/>
      <c r="G76" s="7"/>
      <c r="H76" s="11" t="str" cm="1">
        <f t="array" aca="1" ref="H76" ca="1">IF(B76="","",IF(COUNTA(C76:G76)&gt;=H$5,SUM(LARGE(C76:G76,ROW(INDIRECT("1:"&amp;H$5)))),SUM(C76:G76)))</f>
        <v/>
      </c>
      <c r="I76" s="11" t="str">
        <f t="shared" si="2"/>
        <v/>
      </c>
      <c r="J76" s="39" t="str">
        <f>IF(B76="","",VLOOKUP(B76,'Attn. Marks. Half Unit'!$C$5:$F$134,4,0))</f>
        <v/>
      </c>
      <c r="K76" s="13" t="str">
        <f t="shared" si="3"/>
        <v/>
      </c>
      <c r="L76" s="8"/>
      <c r="M76" s="8"/>
      <c r="N76" s="8"/>
      <c r="O76" s="8"/>
      <c r="P76" s="8"/>
      <c r="Q76" s="8"/>
      <c r="R76" s="8"/>
      <c r="S76" s="8"/>
      <c r="T76" s="8"/>
    </row>
    <row r="77" spans="1:20" ht="18.600000000000001" customHeight="1" x14ac:dyDescent="0.25">
      <c r="A77" s="12" t="str">
        <f>IF(AND(B77&lt;&gt;"",B77&lt;&gt;0),COUNTIFS($B$6:B77,"&lt;&gt;0",$B$6:B77,"&lt;&gt;"),"")</f>
        <v/>
      </c>
      <c r="B77" s="6"/>
      <c r="C77" s="7"/>
      <c r="D77" s="7"/>
      <c r="E77" s="7"/>
      <c r="F77" s="7"/>
      <c r="G77" s="7"/>
      <c r="H77" s="11" t="str" cm="1">
        <f t="array" aca="1" ref="H77" ca="1">IF(B77="","",IF(COUNTA(C77:G77)&gt;=H$5,SUM(LARGE(C77:G77,ROW(INDIRECT("1:"&amp;H$5)))),SUM(C77:G77)))</f>
        <v/>
      </c>
      <c r="I77" s="11" t="str">
        <f t="shared" si="2"/>
        <v/>
      </c>
      <c r="J77" s="39" t="str">
        <f>IF(B77="","",VLOOKUP(B77,'Attn. Marks. Half Unit'!$C$5:$F$134,4,0))</f>
        <v/>
      </c>
      <c r="K77" s="13" t="str">
        <f t="shared" si="3"/>
        <v/>
      </c>
      <c r="L77" s="8"/>
      <c r="M77" s="8"/>
      <c r="N77" s="8"/>
      <c r="O77" s="8"/>
      <c r="P77" s="8"/>
      <c r="Q77" s="8"/>
      <c r="R77" s="8"/>
      <c r="S77" s="8"/>
      <c r="T77" s="8"/>
    </row>
    <row r="78" spans="1:20" ht="18.600000000000001" customHeight="1" x14ac:dyDescent="0.25">
      <c r="A78" s="12" t="str">
        <f>IF(AND(B78&lt;&gt;"",B78&lt;&gt;0),COUNTIFS($B$6:B78,"&lt;&gt;0",$B$6:B78,"&lt;&gt;"),"")</f>
        <v/>
      </c>
      <c r="B78" s="6"/>
      <c r="C78" s="7"/>
      <c r="D78" s="7"/>
      <c r="E78" s="7"/>
      <c r="F78" s="7"/>
      <c r="G78" s="7"/>
      <c r="H78" s="11" t="str" cm="1">
        <f t="array" aca="1" ref="H78" ca="1">IF(B78="","",IF(COUNTA(C78:G78)&gt;=H$5,SUM(LARGE(C78:G78,ROW(INDIRECT("1:"&amp;H$5)))),SUM(C78:G78)))</f>
        <v/>
      </c>
      <c r="I78" s="11" t="str">
        <f t="shared" si="2"/>
        <v/>
      </c>
      <c r="J78" s="39" t="str">
        <f>IF(B78="","",VLOOKUP(B78,'Attn. Marks. Half Unit'!$C$5:$F$134,4,0))</f>
        <v/>
      </c>
      <c r="K78" s="13" t="str">
        <f t="shared" si="3"/>
        <v/>
      </c>
      <c r="L78" s="8"/>
      <c r="M78" s="8"/>
      <c r="N78" s="8"/>
      <c r="O78" s="8"/>
      <c r="P78" s="8"/>
      <c r="Q78" s="8"/>
      <c r="R78" s="8"/>
      <c r="S78" s="8"/>
      <c r="T78" s="8"/>
    </row>
    <row r="79" spans="1:20" ht="18.600000000000001" customHeight="1" x14ac:dyDescent="0.25">
      <c r="A79" s="12" t="str">
        <f>IF(AND(B79&lt;&gt;"",B79&lt;&gt;0),COUNTIFS($B$6:B79,"&lt;&gt;0",$B$6:B79,"&lt;&gt;"),"")</f>
        <v/>
      </c>
      <c r="B79" s="6"/>
      <c r="C79" s="7"/>
      <c r="D79" s="7"/>
      <c r="E79" s="7"/>
      <c r="F79" s="7"/>
      <c r="G79" s="7"/>
      <c r="H79" s="11" t="str" cm="1">
        <f t="array" aca="1" ref="H79" ca="1">IF(B79="","",IF(COUNTA(C79:G79)&gt;=H$5,SUM(LARGE(C79:G79,ROW(INDIRECT("1:"&amp;H$5)))),SUM(C79:G79)))</f>
        <v/>
      </c>
      <c r="I79" s="11" t="str">
        <f t="shared" si="2"/>
        <v/>
      </c>
      <c r="J79" s="39" t="str">
        <f>IF(B79="","",VLOOKUP(B79,'Attn. Marks. Half Unit'!$C$5:$F$134,4,0))</f>
        <v/>
      </c>
      <c r="K79" s="13" t="str">
        <f t="shared" si="3"/>
        <v/>
      </c>
      <c r="L79" s="8"/>
      <c r="M79" s="8"/>
      <c r="N79" s="8"/>
      <c r="O79" s="8"/>
      <c r="P79" s="8"/>
      <c r="Q79" s="8"/>
      <c r="R79" s="8"/>
      <c r="S79" s="8"/>
      <c r="T79" s="8"/>
    </row>
    <row r="80" spans="1:20" ht="18.600000000000001" customHeight="1" x14ac:dyDescent="0.25">
      <c r="A80" s="12" t="str">
        <f>IF(AND(B80&lt;&gt;"",B80&lt;&gt;0),COUNTIFS($B$6:B80,"&lt;&gt;0",$B$6:B80,"&lt;&gt;"),"")</f>
        <v/>
      </c>
      <c r="B80" s="6"/>
      <c r="C80" s="7"/>
      <c r="D80" s="7"/>
      <c r="E80" s="7"/>
      <c r="F80" s="7"/>
      <c r="G80" s="7"/>
      <c r="H80" s="11" t="str" cm="1">
        <f t="array" aca="1" ref="H80" ca="1">IF(B80="","",IF(COUNTA(C80:G80)&gt;=H$5,SUM(LARGE(C80:G80,ROW(INDIRECT("1:"&amp;H$5)))),SUM(C80:G80)))</f>
        <v/>
      </c>
      <c r="I80" s="11" t="str">
        <f t="shared" si="2"/>
        <v/>
      </c>
      <c r="J80" s="39" t="str">
        <f>IF(B80="","",VLOOKUP(B80,'Attn. Marks. Half Unit'!$C$5:$F$134,4,0))</f>
        <v/>
      </c>
      <c r="K80" s="13" t="str">
        <f t="shared" si="3"/>
        <v/>
      </c>
      <c r="L80" s="8"/>
      <c r="M80" s="8"/>
      <c r="N80" s="8"/>
      <c r="O80" s="8"/>
      <c r="P80" s="8"/>
      <c r="Q80" s="8"/>
      <c r="R80" s="8"/>
      <c r="S80" s="8"/>
      <c r="T80" s="8"/>
    </row>
    <row r="81" spans="1:20" ht="18.600000000000001" customHeight="1" x14ac:dyDescent="0.25">
      <c r="A81" s="12" t="str">
        <f>IF(AND(B81&lt;&gt;"",B81&lt;&gt;0),COUNTIFS($B$6:B81,"&lt;&gt;0",$B$6:B81,"&lt;&gt;"),"")</f>
        <v/>
      </c>
      <c r="B81" s="6"/>
      <c r="C81" s="7"/>
      <c r="D81" s="7"/>
      <c r="E81" s="7"/>
      <c r="F81" s="7"/>
      <c r="G81" s="7"/>
      <c r="H81" s="11" t="str" cm="1">
        <f t="array" aca="1" ref="H81" ca="1">IF(B81="","",IF(COUNTA(C81:G81)&gt;=H$5,SUM(LARGE(C81:G81,ROW(INDIRECT("1:"&amp;H$5)))),SUM(C81:G81)))</f>
        <v/>
      </c>
      <c r="I81" s="11" t="str">
        <f t="shared" si="2"/>
        <v/>
      </c>
      <c r="J81" s="39" t="str">
        <f>IF(B81="","",VLOOKUP(B81,'Attn. Marks. Half Unit'!$C$5:$F$134,4,0))</f>
        <v/>
      </c>
      <c r="K81" s="13" t="str">
        <f t="shared" si="3"/>
        <v/>
      </c>
      <c r="L81" s="8"/>
      <c r="M81" s="8"/>
      <c r="N81" s="8"/>
      <c r="O81" s="8"/>
      <c r="P81" s="8"/>
      <c r="Q81" s="8"/>
      <c r="R81" s="8"/>
      <c r="S81" s="8"/>
      <c r="T81" s="8"/>
    </row>
    <row r="82" spans="1:20" ht="18.600000000000001" customHeight="1" x14ac:dyDescent="0.25">
      <c r="A82" s="12" t="str">
        <f>IF(AND(B82&lt;&gt;"",B82&lt;&gt;0),COUNTIFS($B$6:B82,"&lt;&gt;0",$B$6:B82,"&lt;&gt;"),"")</f>
        <v/>
      </c>
      <c r="B82" s="6"/>
      <c r="C82" s="7"/>
      <c r="D82" s="7"/>
      <c r="E82" s="7"/>
      <c r="F82" s="7"/>
      <c r="G82" s="7"/>
      <c r="H82" s="11" t="str" cm="1">
        <f t="array" aca="1" ref="H82" ca="1">IF(B82="","",IF(COUNTA(C82:G82)&gt;=H$5,SUM(LARGE(C82:G82,ROW(INDIRECT("1:"&amp;H$5)))),SUM(C82:G82)))</f>
        <v/>
      </c>
      <c r="I82" s="11" t="str">
        <f t="shared" si="2"/>
        <v/>
      </c>
      <c r="J82" s="39" t="str">
        <f>IF(B82="","",VLOOKUP(B82,'Attn. Marks. Half Unit'!$C$5:$F$134,4,0))</f>
        <v/>
      </c>
      <c r="K82" s="13" t="str">
        <f t="shared" si="3"/>
        <v/>
      </c>
      <c r="L82" s="8"/>
      <c r="M82" s="8"/>
      <c r="N82" s="8"/>
      <c r="O82" s="8"/>
      <c r="P82" s="8"/>
      <c r="Q82" s="8"/>
      <c r="R82" s="8"/>
      <c r="S82" s="8"/>
      <c r="T82" s="8"/>
    </row>
    <row r="83" spans="1:20" ht="18.600000000000001" customHeight="1" x14ac:dyDescent="0.25">
      <c r="A83" s="12" t="str">
        <f>IF(AND(B83&lt;&gt;"",B83&lt;&gt;0),COUNTIFS($B$6:B83,"&lt;&gt;0",$B$6:B83,"&lt;&gt;"),"")</f>
        <v/>
      </c>
      <c r="B83" s="6"/>
      <c r="C83" s="7"/>
      <c r="D83" s="7"/>
      <c r="E83" s="7"/>
      <c r="F83" s="7"/>
      <c r="G83" s="7"/>
      <c r="H83" s="11" t="str" cm="1">
        <f t="array" aca="1" ref="H83" ca="1">IF(B83="","",IF(COUNTA(C83:G83)&gt;=H$5,SUM(LARGE(C83:G83,ROW(INDIRECT("1:"&amp;H$5)))),SUM(C83:G83)))</f>
        <v/>
      </c>
      <c r="I83" s="11" t="str">
        <f t="shared" si="2"/>
        <v/>
      </c>
      <c r="J83" s="39" t="str">
        <f>IF(B83="","",VLOOKUP(B83,'Attn. Marks. Half Unit'!$C$5:$F$134,4,0))</f>
        <v/>
      </c>
      <c r="K83" s="13" t="str">
        <f t="shared" si="3"/>
        <v/>
      </c>
      <c r="L83" s="8"/>
      <c r="M83" s="8"/>
      <c r="N83" s="8"/>
      <c r="O83" s="8"/>
      <c r="P83" s="8"/>
      <c r="Q83" s="8"/>
      <c r="R83" s="8"/>
      <c r="S83" s="8"/>
      <c r="T83" s="8"/>
    </row>
    <row r="84" spans="1:20" ht="18.600000000000001" customHeight="1" x14ac:dyDescent="0.25">
      <c r="A84" s="12" t="str">
        <f>IF(AND(B84&lt;&gt;"",B84&lt;&gt;0),COUNTIFS($B$6:B84,"&lt;&gt;0",$B$6:B84,"&lt;&gt;"),"")</f>
        <v/>
      </c>
      <c r="B84" s="6"/>
      <c r="C84" s="7"/>
      <c r="D84" s="7"/>
      <c r="E84" s="7"/>
      <c r="F84" s="7"/>
      <c r="G84" s="7"/>
      <c r="H84" s="11" t="str" cm="1">
        <f t="array" aca="1" ref="H84" ca="1">IF(B84="","",IF(COUNTA(C84:G84)&gt;=H$5,SUM(LARGE(C84:G84,ROW(INDIRECT("1:"&amp;H$5)))),SUM(C84:G84)))</f>
        <v/>
      </c>
      <c r="I84" s="11" t="str">
        <f t="shared" si="2"/>
        <v/>
      </c>
      <c r="J84" s="39" t="str">
        <f>IF(B84="","",VLOOKUP(B84,'Attn. Marks. Half Unit'!$C$5:$F$134,4,0))</f>
        <v/>
      </c>
      <c r="K84" s="13" t="str">
        <f t="shared" si="3"/>
        <v/>
      </c>
      <c r="L84" s="8"/>
      <c r="M84" s="8"/>
      <c r="N84" s="8"/>
      <c r="O84" s="8"/>
      <c r="P84" s="8"/>
      <c r="Q84" s="8"/>
      <c r="R84" s="8"/>
      <c r="S84" s="8"/>
      <c r="T84" s="8"/>
    </row>
    <row r="85" spans="1:20" ht="18.600000000000001" customHeight="1" x14ac:dyDescent="0.25">
      <c r="A85" s="12" t="str">
        <f>IF(AND(B85&lt;&gt;"",B85&lt;&gt;0),COUNTIFS($B$6:B85,"&lt;&gt;0",$B$6:B85,"&lt;&gt;"),"")</f>
        <v/>
      </c>
      <c r="B85" s="6"/>
      <c r="C85" s="7"/>
      <c r="D85" s="7"/>
      <c r="E85" s="7"/>
      <c r="F85" s="7"/>
      <c r="G85" s="7"/>
      <c r="H85" s="11" t="str" cm="1">
        <f t="array" aca="1" ref="H85" ca="1">IF(B85="","",IF(COUNTA(C85:G85)&gt;=H$5,SUM(LARGE(C85:G85,ROW(INDIRECT("1:"&amp;H$5)))),SUM(C85:G85)))</f>
        <v/>
      </c>
      <c r="I85" s="11" t="str">
        <f t="shared" si="2"/>
        <v/>
      </c>
      <c r="J85" s="39" t="str">
        <f>IF(B85="","",VLOOKUP(B85,'Attn. Marks. Half Unit'!$C$5:$F$134,4,0))</f>
        <v/>
      </c>
      <c r="K85" s="13" t="str">
        <f t="shared" si="3"/>
        <v/>
      </c>
      <c r="L85" s="8"/>
      <c r="M85" s="8"/>
      <c r="N85" s="8"/>
      <c r="O85" s="8"/>
      <c r="P85" s="8"/>
      <c r="Q85" s="8"/>
      <c r="R85" s="8"/>
      <c r="S85" s="8"/>
      <c r="T85" s="8"/>
    </row>
    <row r="86" spans="1:20" ht="18.600000000000001" customHeight="1" x14ac:dyDescent="0.25">
      <c r="A86" s="12" t="str">
        <f>IF(AND(B86&lt;&gt;"",B86&lt;&gt;0),COUNTIFS($B$6:B86,"&lt;&gt;0",$B$6:B86,"&lt;&gt;"),"")</f>
        <v/>
      </c>
      <c r="B86" s="6"/>
      <c r="C86" s="7"/>
      <c r="D86" s="7"/>
      <c r="E86" s="7"/>
      <c r="F86" s="7"/>
      <c r="G86" s="7"/>
      <c r="H86" s="11" t="str" cm="1">
        <f t="array" aca="1" ref="H86" ca="1">IF(B86="","",IF(COUNTA(C86:G86)&gt;=H$5,SUM(LARGE(C86:G86,ROW(INDIRECT("1:"&amp;H$5)))),SUM(C86:G86)))</f>
        <v/>
      </c>
      <c r="I86" s="11" t="str">
        <f t="shared" si="2"/>
        <v/>
      </c>
      <c r="J86" s="39" t="str">
        <f>IF(B86="","",VLOOKUP(B86,'Attn. Marks. Half Unit'!$C$5:$F$134,4,0))</f>
        <v/>
      </c>
      <c r="K86" s="13" t="str">
        <f t="shared" si="3"/>
        <v/>
      </c>
      <c r="L86" s="8"/>
      <c r="M86" s="8"/>
      <c r="N86" s="8"/>
      <c r="O86" s="8"/>
      <c r="P86" s="8"/>
      <c r="Q86" s="8"/>
      <c r="R86" s="8"/>
      <c r="S86" s="8"/>
      <c r="T86" s="8"/>
    </row>
    <row r="87" spans="1:20" ht="18.600000000000001" customHeight="1" x14ac:dyDescent="0.25">
      <c r="A87" s="12" t="str">
        <f>IF(AND(B87&lt;&gt;"",B87&lt;&gt;0),COUNTIFS($B$6:B87,"&lt;&gt;0",$B$6:B87,"&lt;&gt;"),"")</f>
        <v/>
      </c>
      <c r="B87" s="6"/>
      <c r="C87" s="7"/>
      <c r="D87" s="7"/>
      <c r="E87" s="7"/>
      <c r="F87" s="7"/>
      <c r="G87" s="7"/>
      <c r="H87" s="11" t="str" cm="1">
        <f t="array" aca="1" ref="H87" ca="1">IF(B87="","",IF(COUNTA(C87:G87)&gt;=H$5,SUM(LARGE(C87:G87,ROW(INDIRECT("1:"&amp;H$5)))),SUM(C87:G87)))</f>
        <v/>
      </c>
      <c r="I87" s="11" t="str">
        <f t="shared" si="2"/>
        <v/>
      </c>
      <c r="J87" s="39" t="str">
        <f>IF(B87="","",VLOOKUP(B87,'Attn. Marks. Half Unit'!$C$5:$F$134,4,0))</f>
        <v/>
      </c>
      <c r="K87" s="13" t="str">
        <f t="shared" si="3"/>
        <v/>
      </c>
      <c r="L87" s="8"/>
      <c r="M87" s="8"/>
      <c r="N87" s="8"/>
      <c r="O87" s="8"/>
      <c r="P87" s="8"/>
      <c r="Q87" s="8"/>
      <c r="R87" s="8"/>
      <c r="S87" s="8"/>
      <c r="T87" s="8"/>
    </row>
    <row r="88" spans="1:20" ht="18.600000000000001" customHeight="1" x14ac:dyDescent="0.25">
      <c r="A88" s="12" t="str">
        <f>IF(AND(B88&lt;&gt;"",B88&lt;&gt;0),COUNTIFS($B$6:B88,"&lt;&gt;0",$B$6:B88,"&lt;&gt;"),"")</f>
        <v/>
      </c>
      <c r="B88" s="6"/>
      <c r="C88" s="7"/>
      <c r="D88" s="7"/>
      <c r="E88" s="7"/>
      <c r="F88" s="7"/>
      <c r="G88" s="7"/>
      <c r="H88" s="11" t="str" cm="1">
        <f t="array" aca="1" ref="H88" ca="1">IF(B88="","",IF(COUNTA(C88:G88)&gt;=H$5,SUM(LARGE(C88:G88,ROW(INDIRECT("1:"&amp;H$5)))),SUM(C88:G88)))</f>
        <v/>
      </c>
      <c r="I88" s="11" t="str">
        <f t="shared" si="2"/>
        <v/>
      </c>
      <c r="J88" s="39" t="str">
        <f>IF(B88="","",VLOOKUP(B88,'Attn. Marks. Half Unit'!$C$5:$F$134,4,0))</f>
        <v/>
      </c>
      <c r="K88" s="13" t="str">
        <f t="shared" si="3"/>
        <v/>
      </c>
      <c r="L88" s="8"/>
      <c r="M88" s="8"/>
      <c r="N88" s="8"/>
      <c r="O88" s="8"/>
      <c r="P88" s="8"/>
      <c r="Q88" s="8"/>
      <c r="R88" s="8"/>
      <c r="S88" s="8"/>
      <c r="T88" s="8"/>
    </row>
    <row r="89" spans="1:20" ht="18.600000000000001" customHeight="1" x14ac:dyDescent="0.25">
      <c r="A89" s="12" t="str">
        <f>IF(AND(B89&lt;&gt;"",B89&lt;&gt;0),COUNTIFS($B$6:B89,"&lt;&gt;0",$B$6:B89,"&lt;&gt;"),"")</f>
        <v/>
      </c>
      <c r="B89" s="6"/>
      <c r="C89" s="7"/>
      <c r="D89" s="7"/>
      <c r="E89" s="7"/>
      <c r="F89" s="7"/>
      <c r="G89" s="7"/>
      <c r="H89" s="11" t="str" cm="1">
        <f t="array" aca="1" ref="H89" ca="1">IF(B89="","",IF(COUNTA(C89:G89)&gt;=H$5,SUM(LARGE(C89:G89,ROW(INDIRECT("1:"&amp;H$5)))),SUM(C89:G89)))</f>
        <v/>
      </c>
      <c r="I89" s="11" t="str">
        <f t="shared" si="2"/>
        <v/>
      </c>
      <c r="J89" s="39" t="str">
        <f>IF(B89="","",VLOOKUP(B89,'Attn. Marks. Half Unit'!$C$5:$F$134,4,0))</f>
        <v/>
      </c>
      <c r="K89" s="13" t="str">
        <f t="shared" si="3"/>
        <v/>
      </c>
      <c r="L89" s="8"/>
      <c r="M89" s="8"/>
      <c r="N89" s="8"/>
      <c r="O89" s="8"/>
      <c r="P89" s="8"/>
      <c r="Q89" s="8"/>
      <c r="R89" s="8"/>
      <c r="S89" s="8"/>
      <c r="T89" s="8"/>
    </row>
    <row r="90" spans="1:20" ht="18.600000000000001" customHeight="1" x14ac:dyDescent="0.25">
      <c r="A90" s="12" t="str">
        <f>IF(AND(B90&lt;&gt;"",B90&lt;&gt;0),COUNTIFS($B$6:B90,"&lt;&gt;0",$B$6:B90,"&lt;&gt;"),"")</f>
        <v/>
      </c>
      <c r="B90" s="6"/>
      <c r="C90" s="7"/>
      <c r="D90" s="7"/>
      <c r="E90" s="7"/>
      <c r="F90" s="7"/>
      <c r="G90" s="7"/>
      <c r="H90" s="11" t="str" cm="1">
        <f t="array" aca="1" ref="H90" ca="1">IF(B90="","",IF(COUNTA(C90:G90)&gt;=H$5,SUM(LARGE(C90:G90,ROW(INDIRECT("1:"&amp;H$5)))),SUM(C90:G90)))</f>
        <v/>
      </c>
      <c r="I90" s="11" t="str">
        <f t="shared" si="2"/>
        <v/>
      </c>
      <c r="J90" s="39" t="str">
        <f>IF(B90="","",VLOOKUP(B90,'Attn. Marks. Half Unit'!$C$5:$F$134,4,0))</f>
        <v/>
      </c>
      <c r="K90" s="13" t="str">
        <f t="shared" si="3"/>
        <v/>
      </c>
      <c r="L90" s="8"/>
      <c r="M90" s="8"/>
      <c r="N90" s="8"/>
      <c r="O90" s="8"/>
      <c r="P90" s="8"/>
      <c r="Q90" s="8"/>
      <c r="R90" s="8"/>
      <c r="S90" s="8"/>
      <c r="T90" s="8"/>
    </row>
    <row r="91" spans="1:20" ht="18.600000000000001" customHeight="1" x14ac:dyDescent="0.25">
      <c r="A91" s="12" t="str">
        <f>IF(AND(B91&lt;&gt;"",B91&lt;&gt;0),COUNTIFS($B$6:B91,"&lt;&gt;0",$B$6:B91,"&lt;&gt;"),"")</f>
        <v/>
      </c>
      <c r="B91" s="6"/>
      <c r="C91" s="7"/>
      <c r="D91" s="7"/>
      <c r="E91" s="7"/>
      <c r="F91" s="7"/>
      <c r="G91" s="7"/>
      <c r="H91" s="11" t="str" cm="1">
        <f t="array" aca="1" ref="H91" ca="1">IF(B91="","",IF(COUNTA(C91:G91)&gt;=H$5,SUM(LARGE(C91:G91,ROW(INDIRECT("1:"&amp;H$5)))),SUM(C91:G91)))</f>
        <v/>
      </c>
      <c r="I91" s="11" t="str">
        <f t="shared" si="2"/>
        <v/>
      </c>
      <c r="J91" s="39" t="str">
        <f>IF(B91="","",VLOOKUP(B91,'Attn. Marks. Half Unit'!$C$5:$F$134,4,0))</f>
        <v/>
      </c>
      <c r="K91" s="13" t="str">
        <f t="shared" si="3"/>
        <v/>
      </c>
      <c r="L91" s="8"/>
      <c r="M91" s="8"/>
      <c r="N91" s="8"/>
      <c r="O91" s="8"/>
      <c r="P91" s="8"/>
      <c r="Q91" s="8"/>
      <c r="R91" s="8"/>
      <c r="S91" s="8"/>
      <c r="T91" s="8"/>
    </row>
    <row r="92" spans="1:20" ht="18.600000000000001" customHeight="1" x14ac:dyDescent="0.25">
      <c r="A92" s="12" t="str">
        <f>IF(AND(B92&lt;&gt;"",B92&lt;&gt;0),COUNTIFS($B$6:B92,"&lt;&gt;0",$B$6:B92,"&lt;&gt;"),"")</f>
        <v/>
      </c>
      <c r="B92" s="6"/>
      <c r="C92" s="7"/>
      <c r="D92" s="7"/>
      <c r="E92" s="7"/>
      <c r="F92" s="7"/>
      <c r="G92" s="7"/>
      <c r="H92" s="11" t="str" cm="1">
        <f t="array" aca="1" ref="H92" ca="1">IF(B92="","",IF(COUNTA(C92:G92)&gt;=H$5,SUM(LARGE(C92:G92,ROW(INDIRECT("1:"&amp;H$5)))),SUM(C92:G92)))</f>
        <v/>
      </c>
      <c r="I92" s="11" t="str">
        <f t="shared" si="2"/>
        <v/>
      </c>
      <c r="J92" s="39" t="str">
        <f>IF(B92="","",VLOOKUP(B92,'Attn. Marks. Half Unit'!$C$5:$F$134,4,0))</f>
        <v/>
      </c>
      <c r="K92" s="13" t="str">
        <f t="shared" si="3"/>
        <v/>
      </c>
      <c r="L92" s="8"/>
      <c r="M92" s="8"/>
      <c r="N92" s="8"/>
      <c r="O92" s="8"/>
      <c r="P92" s="8"/>
      <c r="Q92" s="8"/>
      <c r="R92" s="8"/>
      <c r="S92" s="8"/>
      <c r="T92" s="8"/>
    </row>
    <row r="93" spans="1:20" ht="18.600000000000001" customHeight="1" x14ac:dyDescent="0.25">
      <c r="A93" s="12" t="str">
        <f>IF(AND(B93&lt;&gt;"",B93&lt;&gt;0),COUNTIFS($B$6:B93,"&lt;&gt;0",$B$6:B93,"&lt;&gt;"),"")</f>
        <v/>
      </c>
      <c r="B93" s="6"/>
      <c r="C93" s="7"/>
      <c r="D93" s="7"/>
      <c r="E93" s="7"/>
      <c r="F93" s="7"/>
      <c r="G93" s="7"/>
      <c r="H93" s="11" t="str" cm="1">
        <f t="array" aca="1" ref="H93" ca="1">IF(B93="","",IF(COUNTA(C93:G93)&gt;=H$5,SUM(LARGE(C93:G93,ROW(INDIRECT("1:"&amp;H$5)))),SUM(C93:G93)))</f>
        <v/>
      </c>
      <c r="I93" s="11" t="str">
        <f t="shared" si="2"/>
        <v/>
      </c>
      <c r="J93" s="39" t="str">
        <f>IF(B93="","",VLOOKUP(B93,'Attn. Marks. Half Unit'!$C$5:$F$134,4,0))</f>
        <v/>
      </c>
      <c r="K93" s="13" t="str">
        <f t="shared" si="3"/>
        <v/>
      </c>
      <c r="L93" s="8"/>
      <c r="M93" s="8"/>
      <c r="N93" s="8"/>
      <c r="O93" s="8"/>
      <c r="P93" s="8"/>
      <c r="Q93" s="8"/>
      <c r="R93" s="8"/>
      <c r="S93" s="8"/>
      <c r="T93" s="8"/>
    </row>
    <row r="94" spans="1:20" ht="18.600000000000001" customHeight="1" x14ac:dyDescent="0.25">
      <c r="A94" s="12" t="str">
        <f>IF(AND(B94&lt;&gt;"",B94&lt;&gt;0),COUNTIFS($B$6:B94,"&lt;&gt;0",$B$6:B94,"&lt;&gt;"),"")</f>
        <v/>
      </c>
      <c r="B94" s="6"/>
      <c r="C94" s="7"/>
      <c r="D94" s="7"/>
      <c r="E94" s="7"/>
      <c r="F94" s="7"/>
      <c r="G94" s="7"/>
      <c r="H94" s="11" t="str" cm="1">
        <f t="array" aca="1" ref="H94" ca="1">IF(B94="","",IF(COUNTA(C94:G94)&gt;=H$5,SUM(LARGE(C94:G94,ROW(INDIRECT("1:"&amp;H$5)))),SUM(C94:G94)))</f>
        <v/>
      </c>
      <c r="I94" s="11" t="str">
        <f t="shared" si="2"/>
        <v/>
      </c>
      <c r="J94" s="39" t="str">
        <f>IF(B94="","",VLOOKUP(B94,'Attn. Marks. Half Unit'!$C$5:$F$134,4,0))</f>
        <v/>
      </c>
      <c r="K94" s="13" t="str">
        <f t="shared" si="3"/>
        <v/>
      </c>
      <c r="L94" s="8"/>
      <c r="M94" s="8"/>
      <c r="N94" s="8"/>
      <c r="O94" s="8"/>
      <c r="P94" s="8"/>
      <c r="Q94" s="8"/>
      <c r="R94" s="8"/>
      <c r="S94" s="8"/>
      <c r="T94" s="8"/>
    </row>
    <row r="95" spans="1:20" ht="18.600000000000001" customHeight="1" x14ac:dyDescent="0.25">
      <c r="A95" s="12" t="str">
        <f>IF(AND(B95&lt;&gt;"",B95&lt;&gt;0),COUNTIFS($B$6:B95,"&lt;&gt;0",$B$6:B95,"&lt;&gt;"),"")</f>
        <v/>
      </c>
      <c r="B95" s="6"/>
      <c r="C95" s="7"/>
      <c r="D95" s="7"/>
      <c r="E95" s="7"/>
      <c r="F95" s="7"/>
      <c r="G95" s="7"/>
      <c r="H95" s="11" t="str" cm="1">
        <f t="array" aca="1" ref="H95" ca="1">IF(B95="","",IF(COUNTA(C95:G95)&gt;=H$5,SUM(LARGE(C95:G95,ROW(INDIRECT("1:"&amp;H$5)))),SUM(C95:G95)))</f>
        <v/>
      </c>
      <c r="I95" s="11" t="str">
        <f t="shared" si="2"/>
        <v/>
      </c>
      <c r="J95" s="39" t="str">
        <f>IF(B95="","",VLOOKUP(B95,'Attn. Marks. Half Unit'!$C$5:$F$134,4,0))</f>
        <v/>
      </c>
      <c r="K95" s="13" t="str">
        <f t="shared" si="3"/>
        <v/>
      </c>
      <c r="L95" s="8"/>
      <c r="M95" s="8"/>
      <c r="N95" s="8"/>
      <c r="O95" s="8"/>
      <c r="P95" s="8"/>
      <c r="Q95" s="8"/>
      <c r="R95" s="8"/>
      <c r="S95" s="8"/>
      <c r="T95" s="8"/>
    </row>
    <row r="96" spans="1:20" ht="18.600000000000001" customHeight="1" x14ac:dyDescent="0.25">
      <c r="A96" s="12" t="str">
        <f>IF(AND(B96&lt;&gt;"",B96&lt;&gt;0),COUNTIFS($B$6:B96,"&lt;&gt;0",$B$6:B96,"&lt;&gt;"),"")</f>
        <v/>
      </c>
      <c r="B96" s="6"/>
      <c r="C96" s="7"/>
      <c r="D96" s="7"/>
      <c r="E96" s="7"/>
      <c r="F96" s="7"/>
      <c r="G96" s="7"/>
      <c r="H96" s="11" t="str" cm="1">
        <f t="array" aca="1" ref="H96" ca="1">IF(B96="","",IF(COUNTA(C96:G96)&gt;=H$5,SUM(LARGE(C96:G96,ROW(INDIRECT("1:"&amp;H$5)))),SUM(C96:G96)))</f>
        <v/>
      </c>
      <c r="I96" s="11" t="str">
        <f t="shared" si="2"/>
        <v/>
      </c>
      <c r="J96" s="39" t="str">
        <f>IF(B96="","",VLOOKUP(B96,'Attn. Marks. Half Unit'!$C$5:$F$134,4,0))</f>
        <v/>
      </c>
      <c r="K96" s="13" t="str">
        <f t="shared" si="3"/>
        <v/>
      </c>
      <c r="L96" s="8"/>
      <c r="M96" s="8"/>
      <c r="N96" s="8"/>
      <c r="O96" s="8"/>
      <c r="P96" s="8"/>
      <c r="Q96" s="8"/>
      <c r="R96" s="8"/>
      <c r="S96" s="8"/>
      <c r="T96" s="8"/>
    </row>
    <row r="97" spans="1:20" ht="18.600000000000001" customHeight="1" x14ac:dyDescent="0.25">
      <c r="A97" s="12" t="str">
        <f>IF(AND(B97&lt;&gt;"",B97&lt;&gt;0),COUNTIFS($B$6:B97,"&lt;&gt;0",$B$6:B97,"&lt;&gt;"),"")</f>
        <v/>
      </c>
      <c r="B97" s="6"/>
      <c r="C97" s="7"/>
      <c r="D97" s="7"/>
      <c r="E97" s="7"/>
      <c r="F97" s="7"/>
      <c r="G97" s="7"/>
      <c r="H97" s="11" t="str" cm="1">
        <f t="array" aca="1" ref="H97" ca="1">IF(B97="","",IF(COUNTA(C97:G97)&gt;=H$5,SUM(LARGE(C97:G97,ROW(INDIRECT("1:"&amp;H$5)))),SUM(C97:G97)))</f>
        <v/>
      </c>
      <c r="I97" s="11" t="str">
        <f t="shared" si="2"/>
        <v/>
      </c>
      <c r="J97" s="39" t="str">
        <f>IF(B97="","",VLOOKUP(B97,'Attn. Marks. Half Unit'!$C$5:$F$134,4,0))</f>
        <v/>
      </c>
      <c r="K97" s="13" t="str">
        <f t="shared" si="3"/>
        <v/>
      </c>
      <c r="L97" s="8"/>
      <c r="M97" s="8"/>
      <c r="N97" s="8"/>
      <c r="O97" s="8"/>
      <c r="P97" s="8"/>
      <c r="Q97" s="8"/>
      <c r="R97" s="8"/>
      <c r="S97" s="8"/>
      <c r="T97" s="8"/>
    </row>
    <row r="98" spans="1:20" ht="18.600000000000001" customHeight="1" x14ac:dyDescent="0.25">
      <c r="A98" s="12" t="str">
        <f>IF(AND(B98&lt;&gt;"",B98&lt;&gt;0),COUNTIFS($B$6:B98,"&lt;&gt;0",$B$6:B98,"&lt;&gt;"),"")</f>
        <v/>
      </c>
      <c r="B98" s="6"/>
      <c r="C98" s="7"/>
      <c r="D98" s="7"/>
      <c r="E98" s="7"/>
      <c r="F98" s="7"/>
      <c r="G98" s="7"/>
      <c r="H98" s="11" t="str" cm="1">
        <f t="array" aca="1" ref="H98" ca="1">IF(B98="","",IF(COUNTA(C98:G98)&gt;=H$5,SUM(LARGE(C98:G98,ROW(INDIRECT("1:"&amp;H$5)))),SUM(C98:G98)))</f>
        <v/>
      </c>
      <c r="I98" s="11" t="str">
        <f t="shared" si="2"/>
        <v/>
      </c>
      <c r="J98" s="39" t="str">
        <f>IF(B98="","",VLOOKUP(B98,'Attn. Marks. Half Unit'!$C$5:$F$134,4,0))</f>
        <v/>
      </c>
      <c r="K98" s="13" t="str">
        <f t="shared" si="3"/>
        <v/>
      </c>
      <c r="L98" s="8"/>
      <c r="M98" s="8"/>
      <c r="N98" s="8"/>
      <c r="O98" s="8"/>
      <c r="P98" s="8"/>
      <c r="Q98" s="8"/>
      <c r="R98" s="8"/>
      <c r="S98" s="8"/>
      <c r="T98" s="8"/>
    </row>
    <row r="99" spans="1:20" ht="18.600000000000001" customHeight="1" x14ac:dyDescent="0.25">
      <c r="A99" s="12" t="str">
        <f>IF(AND(B99&lt;&gt;"",B99&lt;&gt;0),COUNTIFS($B$6:B99,"&lt;&gt;0",$B$6:B99,"&lt;&gt;"),"")</f>
        <v/>
      </c>
      <c r="B99" s="6"/>
      <c r="C99" s="7"/>
      <c r="D99" s="7"/>
      <c r="E99" s="7"/>
      <c r="F99" s="7"/>
      <c r="G99" s="7"/>
      <c r="H99" s="11" t="str" cm="1">
        <f t="array" aca="1" ref="H99" ca="1">IF(B99="","",IF(COUNTA(C99:G99)&gt;=H$5,SUM(LARGE(C99:G99,ROW(INDIRECT("1:"&amp;H$5)))),SUM(C99:G99)))</f>
        <v/>
      </c>
      <c r="I99" s="11" t="str">
        <f t="shared" si="2"/>
        <v/>
      </c>
      <c r="J99" s="39" t="str">
        <f>IF(B99="","",VLOOKUP(B99,'Attn. Marks. Half Unit'!$C$5:$F$134,4,0))</f>
        <v/>
      </c>
      <c r="K99" s="13" t="str">
        <f t="shared" si="3"/>
        <v/>
      </c>
      <c r="L99" s="8"/>
      <c r="M99" s="8"/>
      <c r="N99" s="8"/>
      <c r="O99" s="8"/>
      <c r="P99" s="8"/>
      <c r="Q99" s="8"/>
      <c r="R99" s="8"/>
      <c r="S99" s="8"/>
      <c r="T99" s="8"/>
    </row>
    <row r="100" spans="1:20" ht="18.600000000000001" customHeight="1" x14ac:dyDescent="0.25">
      <c r="A100" s="12" t="str">
        <f>IF(AND(B100&lt;&gt;"",B100&lt;&gt;0),COUNTIFS($B$6:B100,"&lt;&gt;0",$B$6:B100,"&lt;&gt;"),"")</f>
        <v/>
      </c>
      <c r="B100" s="6"/>
      <c r="C100" s="7"/>
      <c r="D100" s="7"/>
      <c r="E100" s="7"/>
      <c r="F100" s="7"/>
      <c r="G100" s="7"/>
      <c r="H100" s="11" t="str" cm="1">
        <f t="array" aca="1" ref="H100" ca="1">IF(B100="","",IF(COUNTA(C100:G100)&gt;=H$5,SUM(LARGE(C100:G100,ROW(INDIRECT("1:"&amp;H$5)))),SUM(C100:G100)))</f>
        <v/>
      </c>
      <c r="I100" s="11" t="str">
        <f t="shared" si="2"/>
        <v/>
      </c>
      <c r="J100" s="39" t="str">
        <f>IF(B100="","",VLOOKUP(B100,'Attn. Marks. Half Unit'!$C$5:$F$134,4,0))</f>
        <v/>
      </c>
      <c r="K100" s="13" t="str">
        <f t="shared" si="3"/>
        <v/>
      </c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8.600000000000001" customHeight="1" x14ac:dyDescent="0.25">
      <c r="A101" s="12" t="str">
        <f>IF(AND(B101&lt;&gt;"",B101&lt;&gt;0),COUNTIFS($B$6:B101,"&lt;&gt;0",$B$6:B101,"&lt;&gt;"),"")</f>
        <v/>
      </c>
      <c r="B101" s="6"/>
      <c r="C101" s="7"/>
      <c r="D101" s="7"/>
      <c r="E101" s="7"/>
      <c r="F101" s="7"/>
      <c r="G101" s="7"/>
      <c r="H101" s="11" t="str" cm="1">
        <f t="array" aca="1" ref="H101" ca="1">IF(B101="","",IF(COUNTA(C101:G101)&gt;=H$5,SUM(LARGE(C101:G101,ROW(INDIRECT("1:"&amp;H$5)))),SUM(C101:G101)))</f>
        <v/>
      </c>
      <c r="I101" s="11" t="str">
        <f t="shared" si="2"/>
        <v/>
      </c>
      <c r="J101" s="39" t="str">
        <f>IF(B101="","",VLOOKUP(B101,'Attn. Marks. Half Unit'!$C$5:$F$134,4,0))</f>
        <v/>
      </c>
      <c r="K101" s="13" t="str">
        <f t="shared" si="3"/>
        <v/>
      </c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8.600000000000001" customHeight="1" x14ac:dyDescent="0.25">
      <c r="A102" s="12" t="str">
        <f>IF(AND(B102&lt;&gt;"",B102&lt;&gt;0),COUNTIFS($B$6:B102,"&lt;&gt;0",$B$6:B102,"&lt;&gt;"),"")</f>
        <v/>
      </c>
      <c r="B102" s="6"/>
      <c r="C102" s="7"/>
      <c r="D102" s="7"/>
      <c r="E102" s="7"/>
      <c r="F102" s="7"/>
      <c r="G102" s="7"/>
      <c r="H102" s="11" t="str" cm="1">
        <f t="array" aca="1" ref="H102" ca="1">IF(B102="","",IF(COUNTA(C102:G102)&gt;=H$5,SUM(LARGE(C102:G102,ROW(INDIRECT("1:"&amp;H$5)))),SUM(C102:G102)))</f>
        <v/>
      </c>
      <c r="I102" s="11" t="str">
        <f t="shared" si="2"/>
        <v/>
      </c>
      <c r="J102" s="39" t="str">
        <f>IF(B102="","",VLOOKUP(B102,'Attn. Marks. Half Unit'!$C$5:$F$134,4,0))</f>
        <v/>
      </c>
      <c r="K102" s="13" t="str">
        <f t="shared" si="3"/>
        <v/>
      </c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8.600000000000001" customHeight="1" x14ac:dyDescent="0.25">
      <c r="A103" s="12" t="str">
        <f>IF(AND(B103&lt;&gt;"",B103&lt;&gt;0),COUNTIFS($B$6:B103,"&lt;&gt;0",$B$6:B103,"&lt;&gt;"),"")</f>
        <v/>
      </c>
      <c r="B103" s="6"/>
      <c r="C103" s="7"/>
      <c r="D103" s="7"/>
      <c r="E103" s="7"/>
      <c r="F103" s="7"/>
      <c r="G103" s="7"/>
      <c r="H103" s="11" t="str" cm="1">
        <f t="array" aca="1" ref="H103" ca="1">IF(B103="","",IF(COUNTA(C103:G103)&gt;=H$5,SUM(LARGE(C103:G103,ROW(INDIRECT("1:"&amp;H$5)))),SUM(C103:G103)))</f>
        <v/>
      </c>
      <c r="I103" s="11" t="str">
        <f t="shared" si="2"/>
        <v/>
      </c>
      <c r="J103" s="39" t="str">
        <f>IF(B103="","",VLOOKUP(B103,'Attn. Marks. Half Unit'!$C$5:$F$134,4,0))</f>
        <v/>
      </c>
      <c r="K103" s="13" t="str">
        <f t="shared" si="3"/>
        <v/>
      </c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8.600000000000001" customHeight="1" x14ac:dyDescent="0.25">
      <c r="A104" s="12" t="str">
        <f>IF(AND(B104&lt;&gt;"",B104&lt;&gt;0),COUNTIFS($B$6:B104,"&lt;&gt;0",$B$6:B104,"&lt;&gt;"),"")</f>
        <v/>
      </c>
      <c r="B104" s="6"/>
      <c r="C104" s="7"/>
      <c r="D104" s="7"/>
      <c r="E104" s="7"/>
      <c r="F104" s="7"/>
      <c r="G104" s="7"/>
      <c r="H104" s="11" t="str" cm="1">
        <f t="array" aca="1" ref="H104" ca="1">IF(B104="","",IF(COUNTA(C104:G104)&gt;=H$5,SUM(LARGE(C104:G104,ROW(INDIRECT("1:"&amp;H$5)))),SUM(C104:G104)))</f>
        <v/>
      </c>
      <c r="I104" s="11" t="str">
        <f t="shared" si="2"/>
        <v/>
      </c>
      <c r="J104" s="39" t="str">
        <f>IF(B104="","",VLOOKUP(B104,'Attn. Marks. Half Unit'!$C$5:$F$134,4,0))</f>
        <v/>
      </c>
      <c r="K104" s="13" t="str">
        <f t="shared" si="3"/>
        <v/>
      </c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8.600000000000001" customHeight="1" x14ac:dyDescent="0.25">
      <c r="A105" s="12" t="str">
        <f>IF(AND(B105&lt;&gt;"",B105&lt;&gt;0),COUNTIFS($B$6:B105,"&lt;&gt;0",$B$6:B105,"&lt;&gt;"),"")</f>
        <v/>
      </c>
      <c r="B105" s="6"/>
      <c r="C105" s="7"/>
      <c r="D105" s="7"/>
      <c r="E105" s="7"/>
      <c r="F105" s="7"/>
      <c r="G105" s="7"/>
      <c r="H105" s="11" t="str" cm="1">
        <f t="array" aca="1" ref="H105" ca="1">IF(B105="","",IF(COUNTA(C105:G105)&gt;=H$5,SUM(LARGE(C105:G105,ROW(INDIRECT("1:"&amp;H$5)))),SUM(C105:G105)))</f>
        <v/>
      </c>
      <c r="I105" s="11" t="str">
        <f t="shared" si="2"/>
        <v/>
      </c>
      <c r="J105" s="39" t="str">
        <f>IF(B105="","",VLOOKUP(B105,'Attn. Marks. Half Unit'!$C$5:$F$134,4,0))</f>
        <v/>
      </c>
      <c r="K105" s="13" t="str">
        <f t="shared" si="3"/>
        <v/>
      </c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8.600000000000001" customHeight="1" x14ac:dyDescent="0.25">
      <c r="A106" s="12" t="str">
        <f>IF(AND(B106&lt;&gt;"",B106&lt;&gt;0),COUNTIFS($B$6:B106,"&lt;&gt;0",$B$6:B106,"&lt;&gt;"),"")</f>
        <v/>
      </c>
      <c r="B106" s="6"/>
      <c r="C106" s="7"/>
      <c r="D106" s="7"/>
      <c r="E106" s="7"/>
      <c r="F106" s="7"/>
      <c r="G106" s="7"/>
      <c r="H106" s="11" t="str" cm="1">
        <f t="array" aca="1" ref="H106" ca="1">IF(B106="","",IF(COUNTA(C106:G106)&gt;=H$5,SUM(LARGE(C106:G106,ROW(INDIRECT("1:"&amp;H$5)))),SUM(C106:G106)))</f>
        <v/>
      </c>
      <c r="I106" s="11" t="str">
        <f t="shared" si="2"/>
        <v/>
      </c>
      <c r="J106" s="39" t="str">
        <f>IF(B106="","",VLOOKUP(B106,'Attn. Marks. Half Unit'!$C$5:$F$134,4,0))</f>
        <v/>
      </c>
      <c r="K106" s="13" t="str">
        <f t="shared" si="3"/>
        <v/>
      </c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8.600000000000001" customHeight="1" x14ac:dyDescent="0.25">
      <c r="A107" s="12" t="str">
        <f>IF(AND(B107&lt;&gt;"",B107&lt;&gt;0),COUNTIFS($B$6:B107,"&lt;&gt;0",$B$6:B107,"&lt;&gt;"),"")</f>
        <v/>
      </c>
      <c r="B107" s="6"/>
      <c r="C107" s="7"/>
      <c r="D107" s="7"/>
      <c r="E107" s="7"/>
      <c r="F107" s="7"/>
      <c r="G107" s="7"/>
      <c r="H107" s="11" t="str" cm="1">
        <f t="array" aca="1" ref="H107" ca="1">IF(B107="","",IF(COUNTA(C107:G107)&gt;=H$5,SUM(LARGE(C107:G107,ROW(INDIRECT("1:"&amp;H$5)))),SUM(C107:G107)))</f>
        <v/>
      </c>
      <c r="I107" s="11" t="str">
        <f t="shared" si="2"/>
        <v/>
      </c>
      <c r="J107" s="39" t="str">
        <f>IF(B107="","",VLOOKUP(B107,'Attn. Marks. Half Unit'!$C$5:$F$134,4,0))</f>
        <v/>
      </c>
      <c r="K107" s="13" t="str">
        <f t="shared" si="3"/>
        <v/>
      </c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3.8" hidden="1" x14ac:dyDescent="0.25">
      <c r="A108" s="8"/>
      <c r="B108" s="8"/>
      <c r="C108" s="8"/>
      <c r="D108" s="8"/>
      <c r="E108" s="8"/>
      <c r="F108" s="8"/>
      <c r="G108" s="8"/>
      <c r="H108" s="9"/>
      <c r="I108" s="9"/>
      <c r="J108" s="40"/>
      <c r="K108" s="9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3.8" hidden="1" x14ac:dyDescent="0.25">
      <c r="A109" s="8"/>
      <c r="B109" s="8"/>
      <c r="C109" s="8"/>
      <c r="D109" s="8"/>
      <c r="E109" s="8"/>
      <c r="F109" s="8"/>
      <c r="G109" s="8"/>
      <c r="H109" s="9"/>
      <c r="I109" s="9"/>
      <c r="J109" s="40"/>
      <c r="K109" s="9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3.8" hidden="1" x14ac:dyDescent="0.25">
      <c r="A110" s="8"/>
      <c r="B110" s="8"/>
      <c r="C110" s="8"/>
      <c r="D110" s="8"/>
      <c r="E110" s="8"/>
      <c r="F110" s="8"/>
      <c r="G110" s="8"/>
      <c r="H110" s="9"/>
      <c r="I110" s="9"/>
      <c r="J110" s="40"/>
      <c r="K110" s="9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3.8" hidden="1" x14ac:dyDescent="0.25">
      <c r="A111" s="8"/>
      <c r="B111" s="8"/>
      <c r="C111" s="8"/>
      <c r="D111" s="8"/>
      <c r="E111" s="8"/>
      <c r="F111" s="8"/>
      <c r="G111" s="8"/>
      <c r="H111" s="9"/>
      <c r="I111" s="9"/>
      <c r="J111" s="40"/>
      <c r="K111" s="9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3.8" hidden="1" x14ac:dyDescent="0.25">
      <c r="A112" s="8"/>
      <c r="B112" s="8"/>
      <c r="C112" s="8"/>
      <c r="D112" s="8"/>
      <c r="E112" s="8"/>
      <c r="F112" s="8"/>
      <c r="G112" s="8"/>
      <c r="H112" s="9"/>
      <c r="I112" s="9"/>
      <c r="J112" s="40"/>
      <c r="K112" s="9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3.8" hidden="1" x14ac:dyDescent="0.25">
      <c r="A113" s="8"/>
      <c r="B113" s="8"/>
      <c r="C113" s="8"/>
      <c r="D113" s="8"/>
      <c r="E113" s="8"/>
      <c r="F113" s="8"/>
      <c r="G113" s="8"/>
      <c r="H113" s="9"/>
      <c r="I113" s="9"/>
      <c r="J113" s="40"/>
      <c r="K113" s="9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3.8" hidden="1" x14ac:dyDescent="0.25">
      <c r="A114" s="8"/>
      <c r="B114" s="8"/>
      <c r="C114" s="8"/>
      <c r="D114" s="8"/>
      <c r="E114" s="8"/>
      <c r="F114" s="8"/>
      <c r="G114" s="8"/>
      <c r="H114" s="9"/>
      <c r="I114" s="9"/>
      <c r="J114" s="40"/>
      <c r="K114" s="9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3.8" hidden="1" x14ac:dyDescent="0.25">
      <c r="A115" s="8"/>
      <c r="B115" s="8"/>
      <c r="C115" s="8"/>
      <c r="D115" s="8"/>
      <c r="E115" s="8"/>
      <c r="F115" s="8"/>
      <c r="G115" s="8"/>
      <c r="H115" s="9"/>
      <c r="I115" s="9"/>
      <c r="J115" s="40"/>
      <c r="K115" s="9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3.8" hidden="1" x14ac:dyDescent="0.25">
      <c r="A116" s="8"/>
      <c r="B116" s="8"/>
      <c r="C116" s="8"/>
      <c r="D116" s="8"/>
      <c r="E116" s="8"/>
      <c r="F116" s="8"/>
      <c r="G116" s="8"/>
      <c r="H116" s="9"/>
      <c r="I116" s="9"/>
      <c r="J116" s="40"/>
      <c r="K116" s="9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3.8" hidden="1" x14ac:dyDescent="0.25">
      <c r="A117" s="8"/>
      <c r="B117" s="8"/>
      <c r="C117" s="8"/>
      <c r="D117" s="8"/>
      <c r="E117" s="8"/>
      <c r="F117" s="8"/>
      <c r="G117" s="8"/>
      <c r="H117" s="9"/>
      <c r="I117" s="9"/>
      <c r="J117" s="40"/>
      <c r="K117" s="9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3.8" hidden="1" x14ac:dyDescent="0.25">
      <c r="A118" s="8"/>
      <c r="B118" s="8"/>
      <c r="C118" s="8"/>
      <c r="D118" s="8"/>
      <c r="E118" s="8"/>
      <c r="F118" s="8"/>
      <c r="G118" s="8"/>
      <c r="H118" s="9"/>
      <c r="I118" s="9"/>
      <c r="J118" s="40"/>
      <c r="K118" s="9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3.8" hidden="1" x14ac:dyDescent="0.25">
      <c r="A119" s="8"/>
      <c r="B119" s="8"/>
      <c r="C119" s="8"/>
      <c r="D119" s="8"/>
      <c r="E119" s="8"/>
      <c r="F119" s="8"/>
      <c r="G119" s="8"/>
      <c r="H119" s="9"/>
      <c r="I119" s="9"/>
      <c r="J119" s="40"/>
      <c r="K119" s="9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3.8" hidden="1" x14ac:dyDescent="0.25">
      <c r="A120" s="8"/>
      <c r="B120" s="8"/>
      <c r="C120" s="8"/>
      <c r="D120" s="8"/>
      <c r="E120" s="8"/>
      <c r="F120" s="8"/>
      <c r="G120" s="8"/>
      <c r="H120" s="9"/>
      <c r="I120" s="9"/>
      <c r="J120" s="40"/>
      <c r="K120" s="9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3.8" hidden="1" x14ac:dyDescent="0.25">
      <c r="A121" s="8"/>
      <c r="B121" s="8"/>
      <c r="C121" s="8"/>
      <c r="D121" s="8"/>
      <c r="E121" s="8"/>
      <c r="F121" s="8"/>
      <c r="G121" s="8"/>
      <c r="H121" s="9"/>
      <c r="I121" s="9"/>
      <c r="J121" s="40"/>
      <c r="K121" s="9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3.8" hidden="1" x14ac:dyDescent="0.25">
      <c r="A122" s="8"/>
      <c r="B122" s="8"/>
      <c r="C122" s="8"/>
      <c r="D122" s="8"/>
      <c r="E122" s="8"/>
      <c r="F122" s="8"/>
      <c r="G122" s="8"/>
      <c r="H122" s="9"/>
      <c r="I122" s="9"/>
      <c r="J122" s="40"/>
      <c r="K122" s="9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3.8" hidden="1" x14ac:dyDescent="0.25">
      <c r="A123" s="8"/>
      <c r="B123" s="8"/>
      <c r="C123" s="8"/>
      <c r="D123" s="8"/>
      <c r="E123" s="8"/>
      <c r="F123" s="8"/>
      <c r="G123" s="8"/>
      <c r="H123" s="9"/>
      <c r="I123" s="9"/>
      <c r="J123" s="40"/>
      <c r="K123" s="9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3.8" hidden="1" x14ac:dyDescent="0.25">
      <c r="A124" s="8"/>
      <c r="B124" s="8"/>
      <c r="C124" s="8"/>
      <c r="D124" s="8"/>
      <c r="E124" s="8"/>
      <c r="F124" s="8"/>
      <c r="G124" s="8"/>
      <c r="H124" s="9"/>
      <c r="I124" s="9"/>
      <c r="J124" s="40"/>
      <c r="K124" s="9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3.8" hidden="1" x14ac:dyDescent="0.25">
      <c r="A125" s="8"/>
      <c r="B125" s="8"/>
      <c r="C125" s="8"/>
      <c r="D125" s="8"/>
      <c r="E125" s="8"/>
      <c r="F125" s="8"/>
      <c r="G125" s="8"/>
      <c r="H125" s="9"/>
      <c r="I125" s="9"/>
      <c r="J125" s="40"/>
      <c r="K125" s="9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3.8" hidden="1" x14ac:dyDescent="0.25">
      <c r="A126" s="8"/>
      <c r="B126" s="8"/>
      <c r="C126" s="8"/>
      <c r="D126" s="8"/>
      <c r="E126" s="8"/>
      <c r="F126" s="8"/>
      <c r="G126" s="8"/>
      <c r="H126" s="9"/>
      <c r="I126" s="9"/>
      <c r="J126" s="40"/>
      <c r="K126" s="9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3.8" hidden="1" x14ac:dyDescent="0.25">
      <c r="A127" s="8"/>
      <c r="B127" s="8"/>
      <c r="C127" s="8"/>
      <c r="D127" s="8"/>
      <c r="E127" s="8"/>
      <c r="F127" s="8"/>
      <c r="G127" s="8"/>
      <c r="H127" s="9"/>
      <c r="I127" s="9"/>
      <c r="J127" s="40"/>
      <c r="K127" s="9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3.8" hidden="1" x14ac:dyDescent="0.25">
      <c r="A128" s="8"/>
      <c r="B128" s="8"/>
      <c r="C128" s="8"/>
      <c r="D128" s="8"/>
      <c r="E128" s="8"/>
      <c r="F128" s="8"/>
      <c r="G128" s="8"/>
      <c r="H128" s="9"/>
      <c r="I128" s="9"/>
      <c r="J128" s="40"/>
      <c r="K128" s="9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3.8" hidden="1" x14ac:dyDescent="0.25">
      <c r="A129" s="8"/>
      <c r="B129" s="8"/>
      <c r="C129" s="8"/>
      <c r="D129" s="8"/>
      <c r="E129" s="8"/>
      <c r="F129" s="8"/>
      <c r="G129" s="8"/>
      <c r="H129" s="9"/>
      <c r="I129" s="9"/>
      <c r="J129" s="40"/>
      <c r="K129" s="9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3.8" hidden="1" x14ac:dyDescent="0.25">
      <c r="A130" s="8"/>
      <c r="B130" s="8"/>
      <c r="C130" s="8"/>
      <c r="D130" s="8"/>
      <c r="E130" s="8"/>
      <c r="F130" s="8"/>
      <c r="G130" s="8"/>
      <c r="H130" s="9"/>
      <c r="I130" s="9"/>
      <c r="J130" s="40"/>
      <c r="K130" s="9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3.8" hidden="1" x14ac:dyDescent="0.25">
      <c r="A131" s="8"/>
      <c r="B131" s="8"/>
      <c r="C131" s="8"/>
      <c r="D131" s="8"/>
      <c r="E131" s="8"/>
      <c r="F131" s="8"/>
      <c r="G131" s="8"/>
      <c r="H131" s="9"/>
      <c r="I131" s="9"/>
      <c r="J131" s="40"/>
      <c r="K131" s="9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3.8" hidden="1" x14ac:dyDescent="0.25">
      <c r="A132" s="8"/>
      <c r="B132" s="8"/>
      <c r="C132" s="8"/>
      <c r="D132" s="8"/>
      <c r="E132" s="8"/>
      <c r="F132" s="8"/>
      <c r="G132" s="8"/>
      <c r="H132" s="9"/>
      <c r="I132" s="9"/>
      <c r="J132" s="40"/>
      <c r="K132" s="9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3.8" hidden="1" x14ac:dyDescent="0.25">
      <c r="A133" s="8"/>
      <c r="B133" s="8"/>
      <c r="C133" s="8"/>
      <c r="D133" s="8"/>
      <c r="E133" s="8"/>
      <c r="F133" s="8"/>
      <c r="G133" s="8"/>
      <c r="H133" s="9"/>
      <c r="I133" s="9"/>
      <c r="J133" s="40"/>
      <c r="K133" s="9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3.8" hidden="1" x14ac:dyDescent="0.25">
      <c r="A134" s="8"/>
      <c r="B134" s="8"/>
      <c r="C134" s="8"/>
      <c r="D134" s="8"/>
      <c r="E134" s="8"/>
      <c r="F134" s="8"/>
      <c r="G134" s="8"/>
      <c r="H134" s="9"/>
      <c r="I134" s="9"/>
      <c r="J134" s="40"/>
      <c r="K134" s="9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3.8" hidden="1" x14ac:dyDescent="0.25">
      <c r="A135" s="8"/>
      <c r="B135" s="8"/>
      <c r="C135" s="8"/>
      <c r="D135" s="8"/>
      <c r="E135" s="8"/>
      <c r="F135" s="8"/>
      <c r="G135" s="8"/>
      <c r="H135" s="9"/>
      <c r="I135" s="9"/>
      <c r="J135" s="40"/>
      <c r="K135" s="9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3.8" hidden="1" x14ac:dyDescent="0.25">
      <c r="A136" s="8"/>
      <c r="B136" s="8"/>
      <c r="C136" s="8"/>
      <c r="D136" s="8"/>
      <c r="E136" s="8"/>
      <c r="F136" s="8"/>
      <c r="G136" s="8"/>
      <c r="H136" s="9"/>
      <c r="I136" s="9"/>
      <c r="J136" s="40"/>
      <c r="K136" s="9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3.8" hidden="1" x14ac:dyDescent="0.25">
      <c r="A137" s="8"/>
      <c r="B137" s="8"/>
      <c r="C137" s="8"/>
      <c r="D137" s="8"/>
      <c r="E137" s="8"/>
      <c r="F137" s="8"/>
      <c r="G137" s="8"/>
      <c r="H137" s="9"/>
      <c r="I137" s="9"/>
      <c r="J137" s="40"/>
      <c r="K137" s="9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3.8" hidden="1" x14ac:dyDescent="0.25">
      <c r="A138" s="8"/>
      <c r="B138" s="8"/>
      <c r="C138" s="8"/>
      <c r="D138" s="8"/>
      <c r="E138" s="8"/>
      <c r="F138" s="8"/>
      <c r="G138" s="8"/>
      <c r="H138" s="9"/>
      <c r="I138" s="9"/>
      <c r="J138" s="40"/>
      <c r="K138" s="9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3.8" hidden="1" x14ac:dyDescent="0.25">
      <c r="A139" s="8"/>
      <c r="B139" s="8"/>
      <c r="C139" s="8"/>
      <c r="D139" s="8"/>
      <c r="E139" s="8"/>
      <c r="F139" s="8"/>
      <c r="G139" s="8"/>
      <c r="H139" s="9"/>
      <c r="I139" s="9"/>
      <c r="J139" s="40"/>
      <c r="K139" s="9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3.8" hidden="1" x14ac:dyDescent="0.25">
      <c r="A140" s="8"/>
      <c r="B140" s="8"/>
      <c r="C140" s="8"/>
      <c r="D140" s="8"/>
      <c r="E140" s="8"/>
      <c r="F140" s="8"/>
      <c r="G140" s="8"/>
      <c r="H140" s="9"/>
      <c r="I140" s="9"/>
      <c r="J140" s="40"/>
      <c r="K140" s="9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3.8" hidden="1" x14ac:dyDescent="0.25">
      <c r="A141" s="8"/>
      <c r="B141" s="8"/>
      <c r="C141" s="8"/>
      <c r="D141" s="8"/>
      <c r="E141" s="8"/>
      <c r="F141" s="8"/>
      <c r="G141" s="8"/>
      <c r="H141" s="9"/>
      <c r="I141" s="9"/>
      <c r="J141" s="40"/>
      <c r="K141" s="9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3.8" hidden="1" x14ac:dyDescent="0.25">
      <c r="A142" s="8"/>
      <c r="B142" s="8"/>
      <c r="C142" s="8"/>
      <c r="D142" s="8"/>
      <c r="E142" s="8"/>
      <c r="F142" s="8"/>
      <c r="G142" s="8"/>
      <c r="H142" s="9"/>
      <c r="I142" s="9"/>
      <c r="J142" s="40"/>
      <c r="K142" s="9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3.8" hidden="1" x14ac:dyDescent="0.25">
      <c r="A143" s="8"/>
      <c r="B143" s="8"/>
      <c r="C143" s="8"/>
      <c r="D143" s="8"/>
      <c r="E143" s="8"/>
      <c r="F143" s="8"/>
      <c r="G143" s="8"/>
      <c r="H143" s="9"/>
      <c r="I143" s="9"/>
      <c r="J143" s="40"/>
      <c r="K143" s="9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3.8" hidden="1" x14ac:dyDescent="0.25">
      <c r="A144" s="8"/>
      <c r="B144" s="8"/>
      <c r="C144" s="8"/>
      <c r="D144" s="8"/>
      <c r="E144" s="8"/>
      <c r="F144" s="8"/>
      <c r="G144" s="8"/>
      <c r="H144" s="9"/>
      <c r="I144" s="9"/>
      <c r="J144" s="40"/>
      <c r="K144" s="9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3.8" hidden="1" x14ac:dyDescent="0.25">
      <c r="A145" s="8"/>
      <c r="B145" s="8"/>
      <c r="C145" s="8"/>
      <c r="D145" s="8"/>
      <c r="E145" s="8"/>
      <c r="F145" s="8"/>
      <c r="G145" s="8"/>
      <c r="H145" s="9"/>
      <c r="I145" s="9"/>
      <c r="J145" s="40"/>
      <c r="K145" s="9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3.8" hidden="1" x14ac:dyDescent="0.25">
      <c r="A146" s="8"/>
      <c r="B146" s="8"/>
      <c r="C146" s="8"/>
      <c r="D146" s="8"/>
      <c r="E146" s="8"/>
      <c r="F146" s="8"/>
      <c r="G146" s="8"/>
      <c r="H146" s="9"/>
      <c r="I146" s="9"/>
      <c r="J146" s="40"/>
      <c r="K146" s="9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3.8" hidden="1" x14ac:dyDescent="0.25">
      <c r="A147" s="8"/>
      <c r="B147" s="8"/>
      <c r="C147" s="8"/>
      <c r="D147" s="8"/>
      <c r="E147" s="8"/>
      <c r="F147" s="8"/>
      <c r="G147" s="8"/>
      <c r="H147" s="9"/>
      <c r="I147" s="9"/>
      <c r="J147" s="40"/>
      <c r="K147" s="9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3.8" hidden="1" x14ac:dyDescent="0.25">
      <c r="A148" s="8"/>
      <c r="B148" s="8"/>
      <c r="C148" s="8"/>
      <c r="D148" s="8"/>
      <c r="E148" s="8"/>
      <c r="F148" s="8"/>
      <c r="G148" s="8"/>
      <c r="H148" s="9"/>
      <c r="I148" s="9"/>
      <c r="J148" s="40"/>
      <c r="K148" s="9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3.8" hidden="1" x14ac:dyDescent="0.25">
      <c r="A149" s="8"/>
      <c r="B149" s="8"/>
      <c r="C149" s="8"/>
      <c r="D149" s="8"/>
      <c r="E149" s="8"/>
      <c r="F149" s="8"/>
      <c r="G149" s="8"/>
      <c r="H149" s="9"/>
      <c r="I149" s="9"/>
      <c r="J149" s="40"/>
      <c r="K149" s="9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3.8" hidden="1" x14ac:dyDescent="0.25">
      <c r="A150" s="8"/>
      <c r="B150" s="8"/>
      <c r="C150" s="8"/>
      <c r="D150" s="8"/>
      <c r="E150" s="8"/>
      <c r="F150" s="8"/>
      <c r="G150" s="8"/>
      <c r="H150" s="9"/>
      <c r="I150" s="9"/>
      <c r="J150" s="40"/>
      <c r="K150" s="9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3.8" hidden="1" x14ac:dyDescent="0.25">
      <c r="A151" s="8"/>
      <c r="B151" s="8"/>
      <c r="C151" s="8"/>
      <c r="D151" s="8"/>
      <c r="E151" s="8"/>
      <c r="F151" s="8"/>
      <c r="G151" s="8"/>
      <c r="H151" s="9"/>
      <c r="I151" s="9"/>
      <c r="J151" s="40"/>
      <c r="K151" s="9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3.8" hidden="1" x14ac:dyDescent="0.25">
      <c r="A152" s="8"/>
      <c r="B152" s="8"/>
      <c r="C152" s="8"/>
      <c r="D152" s="8"/>
      <c r="E152" s="8"/>
      <c r="F152" s="8"/>
      <c r="G152" s="8"/>
      <c r="H152" s="9"/>
      <c r="I152" s="9"/>
      <c r="J152" s="40"/>
      <c r="K152" s="9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3.8" hidden="1" x14ac:dyDescent="0.25">
      <c r="A153" s="8"/>
      <c r="B153" s="8"/>
      <c r="C153" s="8"/>
      <c r="D153" s="8"/>
      <c r="E153" s="8"/>
      <c r="F153" s="8"/>
      <c r="G153" s="8"/>
      <c r="H153" s="9"/>
      <c r="I153" s="9"/>
      <c r="J153" s="40"/>
      <c r="K153" s="9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3.8" hidden="1" x14ac:dyDescent="0.25">
      <c r="A154" s="8"/>
      <c r="B154" s="8"/>
      <c r="C154" s="8"/>
      <c r="D154" s="8"/>
      <c r="E154" s="8"/>
      <c r="F154" s="8"/>
      <c r="G154" s="8"/>
      <c r="H154" s="9"/>
      <c r="I154" s="9"/>
      <c r="J154" s="40"/>
      <c r="K154" s="9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3.8" hidden="1" x14ac:dyDescent="0.25">
      <c r="A155" s="8"/>
      <c r="B155" s="8"/>
      <c r="C155" s="8"/>
      <c r="D155" s="8"/>
      <c r="E155" s="8"/>
      <c r="F155" s="8"/>
      <c r="G155" s="8"/>
      <c r="H155" s="9"/>
      <c r="I155" s="9"/>
      <c r="J155" s="40"/>
      <c r="K155" s="9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3.8" hidden="1" x14ac:dyDescent="0.25">
      <c r="A156" s="8"/>
      <c r="B156" s="8"/>
      <c r="C156" s="8"/>
      <c r="D156" s="8"/>
      <c r="E156" s="8"/>
      <c r="F156" s="8"/>
      <c r="G156" s="8"/>
      <c r="H156" s="9"/>
      <c r="I156" s="9"/>
      <c r="J156" s="40"/>
      <c r="K156" s="9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3.8" hidden="1" x14ac:dyDescent="0.25">
      <c r="A157" s="8"/>
      <c r="B157" s="8"/>
      <c r="C157" s="8"/>
      <c r="D157" s="8"/>
      <c r="E157" s="8"/>
      <c r="F157" s="8"/>
      <c r="G157" s="8"/>
      <c r="H157" s="9"/>
      <c r="I157" s="9"/>
      <c r="J157" s="40"/>
      <c r="K157" s="9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3.8" hidden="1" x14ac:dyDescent="0.25">
      <c r="A158" s="8"/>
      <c r="B158" s="8"/>
      <c r="C158" s="8"/>
      <c r="D158" s="8"/>
      <c r="E158" s="8"/>
      <c r="F158" s="8"/>
      <c r="G158" s="8"/>
      <c r="H158" s="9"/>
      <c r="I158" s="9"/>
      <c r="J158" s="40"/>
      <c r="K158" s="9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3.8" hidden="1" x14ac:dyDescent="0.25">
      <c r="A159" s="8"/>
      <c r="B159" s="8"/>
      <c r="C159" s="8"/>
      <c r="D159" s="8"/>
      <c r="E159" s="8"/>
      <c r="F159" s="8"/>
      <c r="G159" s="8"/>
      <c r="H159" s="9"/>
      <c r="I159" s="9"/>
      <c r="J159" s="40"/>
      <c r="K159" s="9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3.8" hidden="1" x14ac:dyDescent="0.25">
      <c r="A160" s="8"/>
      <c r="B160" s="8"/>
      <c r="C160" s="8"/>
      <c r="D160" s="8"/>
      <c r="E160" s="8"/>
      <c r="F160" s="8"/>
      <c r="G160" s="8"/>
      <c r="H160" s="9"/>
      <c r="I160" s="9"/>
      <c r="J160" s="40"/>
      <c r="K160" s="9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3.8" hidden="1" x14ac:dyDescent="0.25">
      <c r="A161" s="8"/>
      <c r="B161" s="8"/>
      <c r="C161" s="8"/>
      <c r="D161" s="8"/>
      <c r="E161" s="8"/>
      <c r="F161" s="8"/>
      <c r="G161" s="8"/>
      <c r="H161" s="9"/>
      <c r="I161" s="9"/>
      <c r="J161" s="40"/>
      <c r="K161" s="9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3.8" hidden="1" x14ac:dyDescent="0.25">
      <c r="A162" s="8"/>
      <c r="B162" s="8"/>
      <c r="C162" s="8"/>
      <c r="D162" s="8"/>
      <c r="E162" s="8"/>
      <c r="F162" s="8"/>
      <c r="G162" s="8"/>
      <c r="H162" s="9"/>
      <c r="I162" s="9"/>
      <c r="J162" s="40"/>
      <c r="K162" s="9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3.8" hidden="1" x14ac:dyDescent="0.25">
      <c r="A163" s="8"/>
      <c r="B163" s="8"/>
      <c r="C163" s="8"/>
      <c r="D163" s="8"/>
      <c r="E163" s="8"/>
      <c r="F163" s="8"/>
      <c r="G163" s="8"/>
      <c r="H163" s="9"/>
      <c r="I163" s="9"/>
      <c r="J163" s="40"/>
      <c r="K163" s="9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3.8" hidden="1" x14ac:dyDescent="0.25">
      <c r="A164" s="8"/>
      <c r="B164" s="8"/>
      <c r="C164" s="8"/>
      <c r="D164" s="8"/>
      <c r="E164" s="8"/>
      <c r="F164" s="8"/>
      <c r="G164" s="8"/>
      <c r="H164" s="9"/>
      <c r="I164" s="9"/>
      <c r="J164" s="40"/>
      <c r="K164" s="9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3.8" hidden="1" x14ac:dyDescent="0.25">
      <c r="A165" s="8"/>
      <c r="B165" s="8"/>
      <c r="C165" s="8"/>
      <c r="D165" s="8"/>
      <c r="E165" s="8"/>
      <c r="F165" s="8"/>
      <c r="G165" s="8"/>
      <c r="H165" s="9"/>
      <c r="I165" s="9"/>
      <c r="J165" s="40"/>
      <c r="K165" s="9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3.8" hidden="1" x14ac:dyDescent="0.25">
      <c r="A166" s="8"/>
      <c r="B166" s="8"/>
      <c r="C166" s="8"/>
      <c r="D166" s="8"/>
      <c r="E166" s="8"/>
      <c r="F166" s="8"/>
      <c r="G166" s="8"/>
      <c r="H166" s="9"/>
      <c r="I166" s="9"/>
      <c r="J166" s="40"/>
      <c r="K166" s="9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3.8" hidden="1" x14ac:dyDescent="0.25">
      <c r="A167" s="8"/>
      <c r="B167" s="8"/>
      <c r="C167" s="8"/>
      <c r="D167" s="8"/>
      <c r="E167" s="8"/>
      <c r="F167" s="8"/>
      <c r="G167" s="8"/>
      <c r="H167" s="9"/>
      <c r="I167" s="9"/>
      <c r="J167" s="40"/>
      <c r="K167" s="9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3.8" hidden="1" x14ac:dyDescent="0.25">
      <c r="A168" s="8"/>
      <c r="B168" s="8"/>
      <c r="C168" s="8"/>
      <c r="D168" s="8"/>
      <c r="E168" s="8"/>
      <c r="F168" s="8"/>
      <c r="G168" s="8"/>
      <c r="H168" s="9"/>
      <c r="I168" s="9"/>
      <c r="J168" s="40"/>
      <c r="K168" s="9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3.8" hidden="1" x14ac:dyDescent="0.25">
      <c r="A169" s="8"/>
      <c r="B169" s="8"/>
      <c r="C169" s="8"/>
      <c r="D169" s="8"/>
      <c r="E169" s="8"/>
      <c r="F169" s="8"/>
      <c r="G169" s="8"/>
      <c r="H169" s="9"/>
      <c r="I169" s="9"/>
      <c r="J169" s="40"/>
      <c r="K169" s="9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3.8" hidden="1" x14ac:dyDescent="0.25">
      <c r="A170" s="8"/>
      <c r="B170" s="8"/>
      <c r="C170" s="8"/>
      <c r="D170" s="8"/>
      <c r="E170" s="8"/>
      <c r="F170" s="8"/>
      <c r="G170" s="8"/>
      <c r="H170" s="9"/>
      <c r="I170" s="9"/>
      <c r="J170" s="40"/>
      <c r="K170" s="9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3.8" hidden="1" x14ac:dyDescent="0.25">
      <c r="A171" s="8"/>
      <c r="B171" s="8"/>
      <c r="C171" s="8"/>
      <c r="D171" s="8"/>
      <c r="E171" s="8"/>
      <c r="F171" s="8"/>
      <c r="G171" s="8"/>
      <c r="H171" s="9"/>
      <c r="I171" s="9"/>
      <c r="J171" s="40"/>
      <c r="K171" s="9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3.8" hidden="1" x14ac:dyDescent="0.25">
      <c r="A172" s="8"/>
      <c r="B172" s="8"/>
      <c r="C172" s="8"/>
      <c r="D172" s="8"/>
      <c r="E172" s="8"/>
      <c r="F172" s="8"/>
      <c r="G172" s="8"/>
      <c r="H172" s="9"/>
      <c r="I172" s="9"/>
      <c r="J172" s="40"/>
      <c r="K172" s="9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3.8" hidden="1" x14ac:dyDescent="0.25">
      <c r="A173" s="8"/>
      <c r="B173" s="8"/>
      <c r="C173" s="8"/>
      <c r="D173" s="8"/>
      <c r="E173" s="8"/>
      <c r="F173" s="8"/>
      <c r="G173" s="8"/>
      <c r="H173" s="9"/>
      <c r="I173" s="9"/>
      <c r="J173" s="40"/>
      <c r="K173" s="9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3.8" hidden="1" x14ac:dyDescent="0.25">
      <c r="A174" s="8"/>
      <c r="B174" s="8"/>
      <c r="C174" s="8"/>
      <c r="D174" s="8"/>
      <c r="E174" s="8"/>
      <c r="F174" s="8"/>
      <c r="G174" s="8"/>
      <c r="H174" s="9"/>
      <c r="I174" s="9"/>
      <c r="J174" s="40"/>
      <c r="K174" s="9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3.8" hidden="1" x14ac:dyDescent="0.25">
      <c r="A175" s="8"/>
      <c r="B175" s="8"/>
      <c r="C175" s="8"/>
      <c r="D175" s="8"/>
      <c r="E175" s="8"/>
      <c r="F175" s="8"/>
      <c r="G175" s="8"/>
      <c r="H175" s="9"/>
      <c r="I175" s="9"/>
      <c r="J175" s="40"/>
      <c r="K175" s="9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3.8" hidden="1" x14ac:dyDescent="0.25">
      <c r="A176" s="8"/>
      <c r="B176" s="8"/>
      <c r="C176" s="8"/>
      <c r="D176" s="8"/>
      <c r="E176" s="8"/>
      <c r="F176" s="8"/>
      <c r="G176" s="8"/>
      <c r="H176" s="9"/>
      <c r="I176" s="9"/>
      <c r="J176" s="40"/>
      <c r="K176" s="9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3.8" hidden="1" x14ac:dyDescent="0.25">
      <c r="A177" s="8"/>
      <c r="B177" s="8"/>
      <c r="C177" s="8"/>
      <c r="D177" s="8"/>
      <c r="E177" s="8"/>
      <c r="F177" s="8"/>
      <c r="G177" s="8"/>
      <c r="H177" s="9"/>
      <c r="I177" s="9"/>
      <c r="J177" s="40"/>
      <c r="K177" s="9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3.8" hidden="1" x14ac:dyDescent="0.25">
      <c r="A178" s="8"/>
      <c r="B178" s="8"/>
      <c r="C178" s="8"/>
      <c r="D178" s="8"/>
      <c r="E178" s="8"/>
      <c r="F178" s="8"/>
      <c r="G178" s="8"/>
      <c r="H178" s="9"/>
      <c r="I178" s="9"/>
      <c r="J178" s="40"/>
      <c r="K178" s="9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3.8" hidden="1" x14ac:dyDescent="0.25">
      <c r="A179" s="8"/>
      <c r="B179" s="8"/>
      <c r="C179" s="8"/>
      <c r="D179" s="8"/>
      <c r="E179" s="8"/>
      <c r="F179" s="8"/>
      <c r="G179" s="8"/>
      <c r="H179" s="9"/>
      <c r="I179" s="9"/>
      <c r="J179" s="40"/>
      <c r="K179" s="9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3.8" hidden="1" x14ac:dyDescent="0.25">
      <c r="A180" s="8"/>
      <c r="B180" s="8"/>
      <c r="C180" s="8"/>
      <c r="D180" s="8"/>
      <c r="E180" s="8"/>
      <c r="F180" s="8"/>
      <c r="G180" s="8"/>
      <c r="H180" s="9"/>
      <c r="I180" s="9"/>
      <c r="J180" s="40"/>
      <c r="K180" s="9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3.8" hidden="1" x14ac:dyDescent="0.25">
      <c r="A181" s="8"/>
      <c r="B181" s="8"/>
      <c r="C181" s="8"/>
      <c r="D181" s="8"/>
      <c r="E181" s="8"/>
      <c r="F181" s="8"/>
      <c r="G181" s="8"/>
      <c r="H181" s="9"/>
      <c r="I181" s="9"/>
      <c r="J181" s="40"/>
      <c r="K181" s="9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3.8" hidden="1" x14ac:dyDescent="0.25">
      <c r="A182" s="8"/>
      <c r="B182" s="8"/>
      <c r="C182" s="8"/>
      <c r="D182" s="8"/>
      <c r="E182" s="8"/>
      <c r="F182" s="8"/>
      <c r="G182" s="8"/>
      <c r="H182" s="9"/>
      <c r="I182" s="9"/>
      <c r="J182" s="40"/>
      <c r="K182" s="9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3.8" hidden="1" x14ac:dyDescent="0.25">
      <c r="A183" s="8"/>
      <c r="B183" s="8"/>
      <c r="C183" s="8"/>
      <c r="D183" s="8"/>
      <c r="E183" s="8"/>
      <c r="F183" s="8"/>
      <c r="G183" s="8"/>
      <c r="H183" s="9"/>
      <c r="I183" s="9"/>
      <c r="J183" s="40"/>
      <c r="K183" s="9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3.8" hidden="1" x14ac:dyDescent="0.25">
      <c r="A184" s="8"/>
      <c r="B184" s="8"/>
      <c r="C184" s="8"/>
      <c r="D184" s="8"/>
      <c r="E184" s="8"/>
      <c r="F184" s="8"/>
      <c r="G184" s="8"/>
      <c r="H184" s="9"/>
      <c r="I184" s="9"/>
      <c r="J184" s="40"/>
      <c r="K184" s="9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3.8" hidden="1" x14ac:dyDescent="0.25">
      <c r="A185" s="8"/>
      <c r="B185" s="8"/>
      <c r="C185" s="8"/>
      <c r="D185" s="8"/>
      <c r="E185" s="8"/>
      <c r="F185" s="8"/>
      <c r="G185" s="8"/>
      <c r="H185" s="9"/>
      <c r="I185" s="9"/>
      <c r="J185" s="40"/>
      <c r="K185" s="9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3.8" hidden="1" x14ac:dyDescent="0.25">
      <c r="A186" s="8"/>
      <c r="B186" s="8"/>
      <c r="C186" s="8"/>
      <c r="D186" s="8"/>
      <c r="E186" s="8"/>
      <c r="F186" s="8"/>
      <c r="G186" s="8"/>
      <c r="H186" s="9"/>
      <c r="I186" s="9"/>
      <c r="J186" s="40"/>
      <c r="K186" s="9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3.8" hidden="1" x14ac:dyDescent="0.25">
      <c r="A187" s="8"/>
      <c r="B187" s="8"/>
      <c r="C187" s="8"/>
      <c r="D187" s="8"/>
      <c r="E187" s="8"/>
      <c r="F187" s="8"/>
      <c r="G187" s="8"/>
      <c r="H187" s="9"/>
      <c r="I187" s="9"/>
      <c r="J187" s="40"/>
      <c r="K187" s="9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3.8" hidden="1" x14ac:dyDescent="0.25">
      <c r="A188" s="8"/>
      <c r="B188" s="8"/>
      <c r="C188" s="8"/>
      <c r="D188" s="8"/>
      <c r="E188" s="8"/>
      <c r="F188" s="8"/>
      <c r="G188" s="8"/>
      <c r="H188" s="9"/>
      <c r="I188" s="9"/>
      <c r="J188" s="40"/>
      <c r="K188" s="9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3.8" hidden="1" x14ac:dyDescent="0.25">
      <c r="A189" s="8"/>
      <c r="B189" s="8"/>
      <c r="C189" s="8"/>
      <c r="D189" s="8"/>
      <c r="E189" s="8"/>
      <c r="F189" s="8"/>
      <c r="G189" s="8"/>
      <c r="H189" s="9"/>
      <c r="I189" s="9"/>
      <c r="J189" s="40"/>
      <c r="K189" s="9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3.8" hidden="1" x14ac:dyDescent="0.25">
      <c r="A190" s="8"/>
      <c r="B190" s="8"/>
      <c r="C190" s="8"/>
      <c r="D190" s="8"/>
      <c r="E190" s="8"/>
      <c r="F190" s="8"/>
      <c r="G190" s="8"/>
      <c r="H190" s="9"/>
      <c r="I190" s="9"/>
      <c r="J190" s="40"/>
      <c r="K190" s="9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3.8" hidden="1" x14ac:dyDescent="0.25">
      <c r="A191" s="8"/>
      <c r="B191" s="8"/>
      <c r="C191" s="8"/>
      <c r="D191" s="8"/>
      <c r="E191" s="8"/>
      <c r="F191" s="8"/>
      <c r="G191" s="8"/>
      <c r="H191" s="9"/>
      <c r="I191" s="9"/>
      <c r="J191" s="40"/>
      <c r="K191" s="9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3.8" hidden="1" x14ac:dyDescent="0.25">
      <c r="A192" s="8"/>
      <c r="B192" s="8"/>
      <c r="C192" s="8"/>
      <c r="D192" s="8"/>
      <c r="E192" s="8"/>
      <c r="F192" s="8"/>
      <c r="G192" s="8"/>
      <c r="H192" s="9"/>
      <c r="I192" s="9"/>
      <c r="J192" s="40"/>
      <c r="K192" s="9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3.8" hidden="1" x14ac:dyDescent="0.25">
      <c r="A193" s="8"/>
      <c r="B193" s="8"/>
      <c r="C193" s="8"/>
      <c r="D193" s="8"/>
      <c r="E193" s="8"/>
      <c r="F193" s="8"/>
      <c r="G193" s="8"/>
      <c r="H193" s="9"/>
      <c r="I193" s="9"/>
      <c r="J193" s="40"/>
      <c r="K193" s="9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3.8" hidden="1" x14ac:dyDescent="0.25">
      <c r="A194" s="8"/>
      <c r="B194" s="8"/>
      <c r="C194" s="8"/>
      <c r="D194" s="8"/>
      <c r="E194" s="8"/>
      <c r="F194" s="8"/>
      <c r="G194" s="8"/>
      <c r="H194" s="9"/>
      <c r="I194" s="9"/>
      <c r="J194" s="40"/>
      <c r="K194" s="9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3.8" hidden="1" x14ac:dyDescent="0.25">
      <c r="A195" s="8"/>
      <c r="B195" s="8"/>
      <c r="C195" s="8"/>
      <c r="D195" s="8"/>
      <c r="E195" s="8"/>
      <c r="F195" s="8"/>
      <c r="G195" s="8"/>
      <c r="H195" s="9"/>
      <c r="I195" s="9"/>
      <c r="J195" s="40"/>
      <c r="K195" s="9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3.8" hidden="1" x14ac:dyDescent="0.25">
      <c r="A196" s="8"/>
      <c r="B196" s="8"/>
      <c r="C196" s="8"/>
      <c r="D196" s="8"/>
      <c r="E196" s="8"/>
      <c r="F196" s="8"/>
      <c r="G196" s="8"/>
      <c r="H196" s="9"/>
      <c r="I196" s="9"/>
      <c r="J196" s="40"/>
      <c r="K196" s="9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3.8" hidden="1" x14ac:dyDescent="0.25">
      <c r="A197" s="8"/>
      <c r="B197" s="8"/>
      <c r="C197" s="8"/>
      <c r="D197" s="8"/>
      <c r="E197" s="8"/>
      <c r="F197" s="8"/>
      <c r="G197" s="8"/>
      <c r="H197" s="9"/>
      <c r="I197" s="9"/>
      <c r="J197" s="40"/>
      <c r="K197" s="9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3.8" hidden="1" x14ac:dyDescent="0.25">
      <c r="A198" s="8"/>
      <c r="B198" s="8"/>
      <c r="C198" s="8"/>
      <c r="D198" s="8"/>
      <c r="E198" s="8"/>
      <c r="F198" s="8"/>
      <c r="G198" s="8"/>
      <c r="H198" s="9"/>
      <c r="I198" s="9"/>
      <c r="J198" s="40"/>
      <c r="K198" s="9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3.8" hidden="1" x14ac:dyDescent="0.25">
      <c r="A199" s="8"/>
      <c r="B199" s="8"/>
      <c r="C199" s="8"/>
      <c r="D199" s="8"/>
      <c r="E199" s="8"/>
      <c r="F199" s="8"/>
      <c r="G199" s="8"/>
      <c r="H199" s="9"/>
      <c r="I199" s="9"/>
      <c r="J199" s="40"/>
      <c r="K199" s="9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3.8" hidden="1" x14ac:dyDescent="0.25">
      <c r="A200" s="8"/>
      <c r="B200" s="8"/>
      <c r="C200" s="8"/>
      <c r="D200" s="8"/>
      <c r="E200" s="8"/>
      <c r="F200" s="8"/>
      <c r="G200" s="8"/>
      <c r="H200" s="9"/>
      <c r="I200" s="9"/>
      <c r="J200" s="40"/>
      <c r="K200" s="9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3.8" hidden="1" x14ac:dyDescent="0.25">
      <c r="A201" s="8"/>
      <c r="B201" s="8"/>
      <c r="C201" s="8"/>
      <c r="D201" s="8"/>
      <c r="E201" s="8"/>
      <c r="F201" s="8"/>
      <c r="G201" s="8"/>
      <c r="H201" s="9"/>
      <c r="I201" s="9"/>
      <c r="J201" s="40"/>
      <c r="K201" s="9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3.8" hidden="1" x14ac:dyDescent="0.25">
      <c r="A202" s="8"/>
      <c r="B202" s="8"/>
      <c r="C202" s="8"/>
      <c r="D202" s="8"/>
      <c r="E202" s="8"/>
      <c r="F202" s="8"/>
      <c r="G202" s="8"/>
      <c r="H202" s="9"/>
      <c r="I202" s="9"/>
      <c r="J202" s="40"/>
      <c r="K202" s="9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3.8" hidden="1" x14ac:dyDescent="0.25">
      <c r="A203" s="8"/>
      <c r="B203" s="8"/>
      <c r="C203" s="8"/>
      <c r="D203" s="8"/>
      <c r="E203" s="8"/>
      <c r="F203" s="8"/>
      <c r="G203" s="8"/>
      <c r="H203" s="9"/>
      <c r="I203" s="9"/>
      <c r="J203" s="40"/>
      <c r="K203" s="9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3.8" hidden="1" x14ac:dyDescent="0.25">
      <c r="A204" s="8"/>
      <c r="B204" s="8"/>
      <c r="C204" s="8"/>
      <c r="D204" s="8"/>
      <c r="E204" s="8"/>
      <c r="F204" s="8"/>
      <c r="G204" s="8"/>
      <c r="H204" s="9"/>
      <c r="I204" s="9"/>
      <c r="J204" s="40"/>
      <c r="K204" s="9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3.8" hidden="1" x14ac:dyDescent="0.25">
      <c r="A205" s="8"/>
      <c r="B205" s="8"/>
      <c r="C205" s="8"/>
      <c r="D205" s="8"/>
      <c r="E205" s="8"/>
      <c r="F205" s="8"/>
      <c r="G205" s="8"/>
      <c r="H205" s="9"/>
      <c r="I205" s="9"/>
      <c r="J205" s="40"/>
      <c r="K205" s="9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3.8" hidden="1" x14ac:dyDescent="0.25">
      <c r="A206" s="8"/>
      <c r="B206" s="8"/>
      <c r="C206" s="8"/>
      <c r="D206" s="8"/>
      <c r="E206" s="8"/>
      <c r="F206" s="8"/>
      <c r="G206" s="8"/>
      <c r="H206" s="9"/>
      <c r="I206" s="9"/>
      <c r="J206" s="40"/>
      <c r="K206" s="9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3.8" hidden="1" x14ac:dyDescent="0.25">
      <c r="A207" s="8"/>
      <c r="B207" s="8"/>
      <c r="C207" s="8"/>
      <c r="D207" s="8"/>
      <c r="E207" s="8"/>
      <c r="F207" s="8"/>
      <c r="G207" s="8"/>
      <c r="H207" s="9"/>
      <c r="I207" s="9"/>
      <c r="J207" s="40"/>
      <c r="K207" s="9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3.8" hidden="1" x14ac:dyDescent="0.25">
      <c r="A208" s="8"/>
      <c r="B208" s="8"/>
      <c r="C208" s="8"/>
      <c r="D208" s="8"/>
      <c r="E208" s="8"/>
      <c r="F208" s="8"/>
      <c r="G208" s="8"/>
      <c r="H208" s="9"/>
      <c r="I208" s="9"/>
      <c r="J208" s="40"/>
      <c r="K208" s="9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3.8" hidden="1" x14ac:dyDescent="0.25">
      <c r="A209" s="8"/>
      <c r="B209" s="8"/>
      <c r="C209" s="8"/>
      <c r="D209" s="8"/>
      <c r="E209" s="8"/>
      <c r="F209" s="8"/>
      <c r="G209" s="8"/>
      <c r="H209" s="9"/>
      <c r="I209" s="9"/>
      <c r="J209" s="40"/>
      <c r="K209" s="9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3.8" hidden="1" x14ac:dyDescent="0.25">
      <c r="A210" s="8"/>
      <c r="B210" s="8"/>
      <c r="C210" s="8"/>
      <c r="D210" s="8"/>
      <c r="E210" s="8"/>
      <c r="F210" s="8"/>
      <c r="G210" s="8"/>
      <c r="H210" s="9"/>
      <c r="I210" s="9"/>
      <c r="J210" s="40"/>
      <c r="K210" s="9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3.8" hidden="1" x14ac:dyDescent="0.25">
      <c r="A211" s="8"/>
      <c r="B211" s="8"/>
      <c r="C211" s="8"/>
      <c r="D211" s="8"/>
      <c r="E211" s="8"/>
      <c r="F211" s="8"/>
      <c r="G211" s="8"/>
      <c r="H211" s="9"/>
      <c r="I211" s="9"/>
      <c r="J211" s="40"/>
      <c r="K211" s="9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3.8" hidden="1" x14ac:dyDescent="0.25">
      <c r="A212" s="8"/>
      <c r="B212" s="8"/>
      <c r="C212" s="8"/>
      <c r="D212" s="8"/>
      <c r="E212" s="8"/>
      <c r="F212" s="8"/>
      <c r="G212" s="8"/>
      <c r="H212" s="9"/>
      <c r="I212" s="9"/>
      <c r="J212" s="40"/>
      <c r="K212" s="9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3.8" hidden="1" x14ac:dyDescent="0.25">
      <c r="A213" s="8"/>
      <c r="B213" s="8"/>
      <c r="C213" s="8"/>
      <c r="D213" s="8"/>
      <c r="E213" s="8"/>
      <c r="F213" s="8"/>
      <c r="G213" s="8"/>
      <c r="H213" s="9"/>
      <c r="I213" s="9"/>
      <c r="J213" s="40"/>
      <c r="K213" s="9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3.8" hidden="1" x14ac:dyDescent="0.25">
      <c r="A214" s="8"/>
      <c r="B214" s="8"/>
      <c r="C214" s="8"/>
      <c r="D214" s="8"/>
      <c r="E214" s="8"/>
      <c r="F214" s="8"/>
      <c r="G214" s="8"/>
      <c r="H214" s="9"/>
      <c r="I214" s="9"/>
      <c r="J214" s="40"/>
      <c r="K214" s="9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3.8" hidden="1" x14ac:dyDescent="0.25">
      <c r="A215" s="8"/>
      <c r="B215" s="8"/>
      <c r="C215" s="8"/>
      <c r="D215" s="8"/>
      <c r="E215" s="8"/>
      <c r="F215" s="8"/>
      <c r="G215" s="8"/>
      <c r="H215" s="9"/>
      <c r="I215" s="9"/>
      <c r="J215" s="40"/>
      <c r="K215" s="9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3.8" hidden="1" x14ac:dyDescent="0.25">
      <c r="A216" s="8"/>
      <c r="B216" s="8"/>
      <c r="C216" s="8"/>
      <c r="D216" s="8"/>
      <c r="E216" s="8"/>
      <c r="F216" s="8"/>
      <c r="G216" s="8"/>
      <c r="H216" s="9"/>
      <c r="I216" s="9"/>
      <c r="J216" s="40"/>
      <c r="K216" s="9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3.8" hidden="1" x14ac:dyDescent="0.25">
      <c r="A217" s="8"/>
      <c r="B217" s="8"/>
      <c r="C217" s="8"/>
      <c r="D217" s="8"/>
      <c r="E217" s="8"/>
      <c r="F217" s="8"/>
      <c r="G217" s="8"/>
      <c r="H217" s="9"/>
      <c r="I217" s="9"/>
      <c r="J217" s="40"/>
      <c r="K217" s="9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3.8" hidden="1" x14ac:dyDescent="0.25">
      <c r="A218" s="8"/>
      <c r="B218" s="8"/>
      <c r="C218" s="8"/>
      <c r="D218" s="8"/>
      <c r="E218" s="8"/>
      <c r="F218" s="8"/>
      <c r="G218" s="8"/>
      <c r="H218" s="9"/>
      <c r="I218" s="9"/>
      <c r="J218" s="40"/>
      <c r="K218" s="9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3.8" hidden="1" x14ac:dyDescent="0.25">
      <c r="A219" s="8"/>
      <c r="B219" s="8"/>
      <c r="C219" s="8"/>
      <c r="D219" s="8"/>
      <c r="E219" s="8"/>
      <c r="F219" s="8"/>
      <c r="G219" s="8"/>
      <c r="H219" s="9"/>
      <c r="I219" s="9"/>
      <c r="J219" s="40"/>
      <c r="K219" s="9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3.8" hidden="1" x14ac:dyDescent="0.25">
      <c r="A220" s="8"/>
      <c r="B220" s="8"/>
      <c r="C220" s="8"/>
      <c r="D220" s="8"/>
      <c r="E220" s="8"/>
      <c r="F220" s="8"/>
      <c r="G220" s="8"/>
      <c r="H220" s="9"/>
      <c r="I220" s="9"/>
      <c r="J220" s="40"/>
      <c r="K220" s="9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3.8" hidden="1" x14ac:dyDescent="0.25">
      <c r="A221" s="8"/>
      <c r="B221" s="8"/>
      <c r="C221" s="8"/>
      <c r="D221" s="8"/>
      <c r="E221" s="8"/>
      <c r="F221" s="8"/>
      <c r="G221" s="8"/>
      <c r="H221" s="9"/>
      <c r="I221" s="9"/>
      <c r="J221" s="40"/>
      <c r="K221" s="9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3.8" hidden="1" x14ac:dyDescent="0.25">
      <c r="A222" s="8"/>
      <c r="B222" s="8"/>
      <c r="C222" s="8"/>
      <c r="D222" s="8"/>
      <c r="E222" s="8"/>
      <c r="F222" s="8"/>
      <c r="G222" s="8"/>
      <c r="H222" s="9"/>
      <c r="I222" s="9"/>
      <c r="J222" s="40"/>
      <c r="K222" s="9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3.8" hidden="1" x14ac:dyDescent="0.25">
      <c r="A223" s="8"/>
      <c r="B223" s="8"/>
      <c r="C223" s="8"/>
      <c r="D223" s="8"/>
      <c r="E223" s="8"/>
      <c r="F223" s="8"/>
      <c r="G223" s="8"/>
      <c r="H223" s="9"/>
      <c r="I223" s="9"/>
      <c r="J223" s="40"/>
      <c r="K223" s="9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3.8" hidden="1" x14ac:dyDescent="0.25">
      <c r="A224" s="8"/>
      <c r="B224" s="8"/>
      <c r="C224" s="8"/>
      <c r="D224" s="8"/>
      <c r="E224" s="8"/>
      <c r="F224" s="8"/>
      <c r="G224" s="8"/>
      <c r="H224" s="9"/>
      <c r="I224" s="9"/>
      <c r="J224" s="40"/>
      <c r="K224" s="9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3.8" hidden="1" x14ac:dyDescent="0.25">
      <c r="A225" s="8"/>
      <c r="B225" s="8"/>
      <c r="C225" s="8"/>
      <c r="D225" s="8"/>
      <c r="E225" s="8"/>
      <c r="F225" s="8"/>
      <c r="G225" s="8"/>
      <c r="H225" s="9"/>
      <c r="I225" s="9"/>
      <c r="J225" s="40"/>
      <c r="K225" s="9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3.8" hidden="1" x14ac:dyDescent="0.25">
      <c r="A226" s="8"/>
      <c r="B226" s="8"/>
      <c r="C226" s="8"/>
      <c r="D226" s="8"/>
      <c r="E226" s="8"/>
      <c r="F226" s="8"/>
      <c r="G226" s="8"/>
      <c r="H226" s="9"/>
      <c r="I226" s="9"/>
      <c r="J226" s="40"/>
      <c r="K226" s="9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3.8" hidden="1" x14ac:dyDescent="0.25">
      <c r="A227" s="8"/>
      <c r="B227" s="8"/>
      <c r="C227" s="8"/>
      <c r="D227" s="8"/>
      <c r="E227" s="8"/>
      <c r="F227" s="8"/>
      <c r="G227" s="8"/>
      <c r="H227" s="9"/>
      <c r="I227" s="9"/>
      <c r="J227" s="40"/>
      <c r="K227" s="9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3.8" hidden="1" x14ac:dyDescent="0.25">
      <c r="A228" s="8"/>
      <c r="B228" s="8"/>
      <c r="C228" s="8"/>
      <c r="D228" s="8"/>
      <c r="E228" s="8"/>
      <c r="F228" s="8"/>
      <c r="G228" s="8"/>
      <c r="H228" s="9"/>
      <c r="I228" s="9"/>
      <c r="J228" s="40"/>
      <c r="K228" s="9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3.8" hidden="1" x14ac:dyDescent="0.25">
      <c r="A229" s="8"/>
      <c r="B229" s="8"/>
      <c r="C229" s="8"/>
      <c r="D229" s="8"/>
      <c r="E229" s="8"/>
      <c r="F229" s="8"/>
      <c r="G229" s="8"/>
      <c r="H229" s="9"/>
      <c r="I229" s="9"/>
      <c r="J229" s="40"/>
      <c r="K229" s="9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3.8" hidden="1" x14ac:dyDescent="0.25">
      <c r="A230" s="8"/>
      <c r="B230" s="8"/>
      <c r="C230" s="8"/>
      <c r="D230" s="8"/>
      <c r="E230" s="8"/>
      <c r="F230" s="8"/>
      <c r="G230" s="8"/>
      <c r="H230" s="9"/>
      <c r="I230" s="9"/>
      <c r="J230" s="40"/>
      <c r="K230" s="9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3.8" hidden="1" x14ac:dyDescent="0.25">
      <c r="A231" s="8"/>
      <c r="B231" s="8"/>
      <c r="C231" s="8"/>
      <c r="D231" s="8"/>
      <c r="E231" s="8"/>
      <c r="F231" s="8"/>
      <c r="G231" s="8"/>
      <c r="H231" s="9"/>
      <c r="I231" s="9"/>
      <c r="J231" s="40"/>
      <c r="K231" s="9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3.8" hidden="1" x14ac:dyDescent="0.25">
      <c r="A232" s="8"/>
      <c r="B232" s="8"/>
      <c r="C232" s="8"/>
      <c r="D232" s="8"/>
      <c r="E232" s="8"/>
      <c r="F232" s="8"/>
      <c r="G232" s="8"/>
      <c r="H232" s="9"/>
      <c r="I232" s="9"/>
      <c r="J232" s="40"/>
      <c r="K232" s="9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3.8" hidden="1" x14ac:dyDescent="0.25">
      <c r="A233" s="8"/>
      <c r="B233" s="8"/>
      <c r="C233" s="8"/>
      <c r="D233" s="8"/>
      <c r="E233" s="8"/>
      <c r="F233" s="8"/>
      <c r="G233" s="8"/>
      <c r="H233" s="9"/>
      <c r="I233" s="9"/>
      <c r="J233" s="40"/>
      <c r="K233" s="9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3.8" hidden="1" x14ac:dyDescent="0.25">
      <c r="A234" s="8"/>
      <c r="B234" s="8"/>
      <c r="C234" s="8"/>
      <c r="D234" s="8"/>
      <c r="E234" s="8"/>
      <c r="F234" s="8"/>
      <c r="G234" s="8"/>
      <c r="H234" s="9"/>
      <c r="I234" s="9"/>
      <c r="J234" s="40"/>
      <c r="K234" s="9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3.8" hidden="1" x14ac:dyDescent="0.25">
      <c r="A235" s="8"/>
      <c r="B235" s="8"/>
      <c r="C235" s="8"/>
      <c r="D235" s="8"/>
      <c r="E235" s="8"/>
      <c r="F235" s="8"/>
      <c r="G235" s="8"/>
      <c r="H235" s="9"/>
      <c r="I235" s="9"/>
      <c r="J235" s="40"/>
      <c r="K235" s="9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3.8" hidden="1" x14ac:dyDescent="0.25">
      <c r="A236" s="8"/>
      <c r="B236" s="8"/>
      <c r="C236" s="8"/>
      <c r="D236" s="8"/>
      <c r="E236" s="8"/>
      <c r="F236" s="8"/>
      <c r="G236" s="8"/>
      <c r="H236" s="9"/>
      <c r="I236" s="9"/>
      <c r="J236" s="40"/>
      <c r="K236" s="9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3.8" hidden="1" x14ac:dyDescent="0.25">
      <c r="A237" s="8"/>
      <c r="B237" s="8"/>
      <c r="C237" s="8"/>
      <c r="D237" s="8"/>
      <c r="E237" s="8"/>
      <c r="F237" s="8"/>
      <c r="G237" s="8"/>
      <c r="H237" s="9"/>
      <c r="I237" s="9"/>
      <c r="J237" s="40"/>
      <c r="K237" s="9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3.8" hidden="1" x14ac:dyDescent="0.25">
      <c r="A238" s="8"/>
      <c r="B238" s="8"/>
      <c r="C238" s="8"/>
      <c r="D238" s="8"/>
      <c r="E238" s="8"/>
      <c r="F238" s="8"/>
      <c r="G238" s="8"/>
      <c r="H238" s="9"/>
      <c r="I238" s="9"/>
      <c r="J238" s="40"/>
      <c r="K238" s="9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3.8" hidden="1" x14ac:dyDescent="0.25">
      <c r="A239" s="8"/>
      <c r="B239" s="8"/>
      <c r="C239" s="8"/>
      <c r="D239" s="8"/>
      <c r="E239" s="8"/>
      <c r="F239" s="8"/>
      <c r="G239" s="8"/>
      <c r="H239" s="9"/>
      <c r="I239" s="9"/>
      <c r="J239" s="40"/>
      <c r="K239" s="9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3.8" hidden="1" x14ac:dyDescent="0.25">
      <c r="A240" s="8"/>
      <c r="B240" s="8"/>
      <c r="C240" s="8"/>
      <c r="D240" s="8"/>
      <c r="E240" s="8"/>
      <c r="F240" s="8"/>
      <c r="G240" s="8"/>
      <c r="H240" s="9"/>
      <c r="I240" s="9"/>
      <c r="J240" s="40"/>
      <c r="K240" s="9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3.8" hidden="1" x14ac:dyDescent="0.25">
      <c r="A241" s="8"/>
      <c r="B241" s="8"/>
      <c r="C241" s="8"/>
      <c r="D241" s="8"/>
      <c r="E241" s="8"/>
      <c r="F241" s="8"/>
      <c r="G241" s="8"/>
      <c r="H241" s="9"/>
      <c r="I241" s="9"/>
      <c r="J241" s="40"/>
      <c r="K241" s="9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3.8" hidden="1" x14ac:dyDescent="0.25">
      <c r="A242" s="8"/>
      <c r="B242" s="8"/>
      <c r="C242" s="8"/>
      <c r="D242" s="8"/>
      <c r="E242" s="8"/>
      <c r="F242" s="8"/>
      <c r="G242" s="8"/>
      <c r="H242" s="9"/>
      <c r="I242" s="9"/>
      <c r="J242" s="40"/>
      <c r="K242" s="9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3.8" hidden="1" x14ac:dyDescent="0.25">
      <c r="A243" s="8"/>
      <c r="B243" s="8"/>
      <c r="C243" s="8"/>
      <c r="D243" s="8"/>
      <c r="E243" s="8"/>
      <c r="F243" s="8"/>
      <c r="G243" s="8"/>
      <c r="H243" s="9"/>
      <c r="I243" s="9"/>
      <c r="J243" s="40"/>
      <c r="K243" s="9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3.8" hidden="1" x14ac:dyDescent="0.25">
      <c r="A244" s="8"/>
      <c r="B244" s="8"/>
      <c r="C244" s="8"/>
      <c r="D244" s="8"/>
      <c r="E244" s="8"/>
      <c r="F244" s="8"/>
      <c r="G244" s="8"/>
      <c r="H244" s="9"/>
      <c r="I244" s="9"/>
      <c r="J244" s="40"/>
      <c r="K244" s="9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3.8" hidden="1" x14ac:dyDescent="0.25">
      <c r="A245" s="8"/>
      <c r="B245" s="8"/>
      <c r="C245" s="8"/>
      <c r="D245" s="8"/>
      <c r="E245" s="8"/>
      <c r="F245" s="8"/>
      <c r="G245" s="8"/>
      <c r="H245" s="9"/>
      <c r="I245" s="9"/>
      <c r="J245" s="40"/>
      <c r="K245" s="9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3.8" hidden="1" x14ac:dyDescent="0.25">
      <c r="A246" s="8"/>
      <c r="B246" s="8"/>
      <c r="C246" s="8"/>
      <c r="D246" s="8"/>
      <c r="E246" s="8"/>
      <c r="F246" s="8"/>
      <c r="G246" s="8"/>
      <c r="H246" s="9"/>
      <c r="I246" s="9"/>
      <c r="J246" s="40"/>
      <c r="K246" s="9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3.8" hidden="1" x14ac:dyDescent="0.25">
      <c r="A247" s="8"/>
      <c r="B247" s="8"/>
      <c r="C247" s="8"/>
      <c r="D247" s="8"/>
      <c r="E247" s="8"/>
      <c r="F247" s="8"/>
      <c r="G247" s="8"/>
      <c r="H247" s="9"/>
      <c r="I247" s="9"/>
      <c r="J247" s="40"/>
      <c r="K247" s="9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3.8" hidden="1" x14ac:dyDescent="0.25">
      <c r="A248" s="8"/>
      <c r="B248" s="8"/>
      <c r="C248" s="8"/>
      <c r="D248" s="8"/>
      <c r="E248" s="8"/>
      <c r="F248" s="8"/>
      <c r="G248" s="8"/>
      <c r="H248" s="9"/>
      <c r="I248" s="9"/>
      <c r="J248" s="40"/>
      <c r="K248" s="9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3.8" hidden="1" x14ac:dyDescent="0.25">
      <c r="A249" s="8"/>
      <c r="B249" s="8"/>
      <c r="C249" s="8"/>
      <c r="D249" s="8"/>
      <c r="E249" s="8"/>
      <c r="F249" s="8"/>
      <c r="G249" s="8"/>
      <c r="H249" s="9"/>
      <c r="I249" s="9"/>
      <c r="J249" s="40"/>
      <c r="K249" s="9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3.8" hidden="1" x14ac:dyDescent="0.25">
      <c r="A250" s="8"/>
      <c r="B250" s="8"/>
      <c r="C250" s="8"/>
      <c r="D250" s="8"/>
      <c r="E250" s="8"/>
      <c r="F250" s="8"/>
      <c r="G250" s="8"/>
      <c r="H250" s="9"/>
      <c r="I250" s="9"/>
      <c r="J250" s="40"/>
      <c r="K250" s="9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3.8" hidden="1" x14ac:dyDescent="0.25">
      <c r="A251" s="8"/>
      <c r="B251" s="8"/>
      <c r="C251" s="8"/>
      <c r="D251" s="8"/>
      <c r="E251" s="8"/>
      <c r="F251" s="8"/>
      <c r="G251" s="8"/>
      <c r="H251" s="9"/>
      <c r="I251" s="9"/>
      <c r="J251" s="40"/>
      <c r="K251" s="9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3.8" hidden="1" x14ac:dyDescent="0.25">
      <c r="A252" s="8"/>
      <c r="B252" s="8"/>
      <c r="C252" s="8"/>
      <c r="D252" s="8"/>
      <c r="E252" s="8"/>
      <c r="F252" s="8"/>
      <c r="G252" s="8"/>
      <c r="H252" s="9"/>
      <c r="I252" s="9"/>
      <c r="J252" s="40"/>
      <c r="K252" s="9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3.8" hidden="1" x14ac:dyDescent="0.25">
      <c r="A253" s="8"/>
      <c r="B253" s="8"/>
      <c r="C253" s="8"/>
      <c r="D253" s="8"/>
      <c r="E253" s="8"/>
      <c r="F253" s="8"/>
      <c r="G253" s="8"/>
      <c r="H253" s="9"/>
      <c r="I253" s="9"/>
      <c r="J253" s="40"/>
      <c r="K253" s="9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3.8" hidden="1" x14ac:dyDescent="0.25">
      <c r="A254" s="8"/>
      <c r="B254" s="8"/>
      <c r="C254" s="8"/>
      <c r="D254" s="8"/>
      <c r="E254" s="8"/>
      <c r="F254" s="8"/>
      <c r="G254" s="8"/>
      <c r="H254" s="9"/>
      <c r="I254" s="9"/>
      <c r="J254" s="40"/>
      <c r="K254" s="9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3.8" hidden="1" x14ac:dyDescent="0.25">
      <c r="A255" s="8"/>
      <c r="B255" s="8"/>
      <c r="C255" s="8"/>
      <c r="D255" s="8"/>
      <c r="E255" s="8"/>
      <c r="F255" s="8"/>
      <c r="G255" s="8"/>
      <c r="H255" s="9"/>
      <c r="I255" s="9"/>
      <c r="J255" s="40"/>
      <c r="K255" s="9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3.8" hidden="1" x14ac:dyDescent="0.25">
      <c r="A256" s="8"/>
      <c r="B256" s="8"/>
      <c r="C256" s="8"/>
      <c r="D256" s="8"/>
      <c r="E256" s="8"/>
      <c r="F256" s="8"/>
      <c r="G256" s="8"/>
      <c r="H256" s="9"/>
      <c r="I256" s="9"/>
      <c r="J256" s="40"/>
      <c r="K256" s="9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3.8" hidden="1" x14ac:dyDescent="0.25">
      <c r="A257" s="8"/>
      <c r="B257" s="8"/>
      <c r="C257" s="8"/>
      <c r="D257" s="8"/>
      <c r="E257" s="8"/>
      <c r="F257" s="8"/>
      <c r="G257" s="8"/>
      <c r="H257" s="9"/>
      <c r="I257" s="9"/>
      <c r="J257" s="40"/>
      <c r="K257" s="9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3.8" hidden="1" x14ac:dyDescent="0.25">
      <c r="A258" s="8"/>
      <c r="B258" s="8"/>
      <c r="C258" s="8"/>
      <c r="D258" s="8"/>
      <c r="E258" s="8"/>
      <c r="F258" s="8"/>
      <c r="G258" s="8"/>
      <c r="H258" s="9"/>
      <c r="I258" s="9"/>
      <c r="J258" s="40"/>
      <c r="K258" s="9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3.8" hidden="1" x14ac:dyDescent="0.25">
      <c r="A259" s="8"/>
      <c r="B259" s="8"/>
      <c r="C259" s="8"/>
      <c r="D259" s="8"/>
      <c r="E259" s="8"/>
      <c r="F259" s="8"/>
      <c r="G259" s="8"/>
      <c r="H259" s="9"/>
      <c r="I259" s="9"/>
      <c r="J259" s="40"/>
      <c r="K259" s="9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3.8" hidden="1" x14ac:dyDescent="0.25">
      <c r="A260" s="8"/>
      <c r="B260" s="8"/>
      <c r="C260" s="8"/>
      <c r="D260" s="8"/>
      <c r="E260" s="8"/>
      <c r="F260" s="8"/>
      <c r="G260" s="8"/>
      <c r="H260" s="9"/>
      <c r="I260" s="9"/>
      <c r="J260" s="40"/>
      <c r="K260" s="9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3.8" hidden="1" x14ac:dyDescent="0.25">
      <c r="A261" s="8"/>
      <c r="B261" s="8"/>
      <c r="C261" s="8"/>
      <c r="D261" s="8"/>
      <c r="E261" s="8"/>
      <c r="F261" s="8"/>
      <c r="G261" s="8"/>
      <c r="H261" s="9"/>
      <c r="I261" s="9"/>
      <c r="J261" s="40"/>
      <c r="K261" s="9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3.8" hidden="1" x14ac:dyDescent="0.25">
      <c r="A262" s="8"/>
      <c r="B262" s="8"/>
      <c r="C262" s="8"/>
      <c r="D262" s="8"/>
      <c r="E262" s="8"/>
      <c r="F262" s="8"/>
      <c r="G262" s="8"/>
      <c r="H262" s="9"/>
      <c r="I262" s="9"/>
      <c r="J262" s="40"/>
      <c r="K262" s="9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3.8" hidden="1" x14ac:dyDescent="0.25">
      <c r="A263" s="8"/>
      <c r="B263" s="8"/>
      <c r="C263" s="8"/>
      <c r="D263" s="8"/>
      <c r="E263" s="8"/>
      <c r="F263" s="8"/>
      <c r="G263" s="8"/>
      <c r="H263" s="9"/>
      <c r="I263" s="9"/>
      <c r="J263" s="40"/>
      <c r="K263" s="9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3.8" hidden="1" x14ac:dyDescent="0.25">
      <c r="A264" s="8"/>
      <c r="B264" s="8"/>
      <c r="C264" s="8"/>
      <c r="D264" s="8"/>
      <c r="E264" s="8"/>
      <c r="F264" s="8"/>
      <c r="G264" s="8"/>
      <c r="H264" s="9"/>
      <c r="I264" s="9"/>
      <c r="J264" s="40"/>
      <c r="K264" s="9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3.8" hidden="1" x14ac:dyDescent="0.25">
      <c r="A265" s="8"/>
      <c r="B265" s="8"/>
      <c r="C265" s="8"/>
      <c r="D265" s="8"/>
      <c r="E265" s="8"/>
      <c r="F265" s="8"/>
      <c r="G265" s="8"/>
      <c r="H265" s="9"/>
      <c r="I265" s="9"/>
      <c r="J265" s="40"/>
      <c r="K265" s="9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3.8" hidden="1" x14ac:dyDescent="0.25">
      <c r="A266" s="8"/>
      <c r="B266" s="8"/>
      <c r="C266" s="8"/>
      <c r="D266" s="8"/>
      <c r="E266" s="8"/>
      <c r="F266" s="8"/>
      <c r="G266" s="8"/>
      <c r="H266" s="9"/>
      <c r="I266" s="9"/>
      <c r="J266" s="40"/>
      <c r="K266" s="9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3.8" hidden="1" x14ac:dyDescent="0.25">
      <c r="A267" s="8"/>
      <c r="B267" s="8"/>
      <c r="C267" s="8"/>
      <c r="D267" s="8"/>
      <c r="E267" s="8"/>
      <c r="F267" s="8"/>
      <c r="G267" s="8"/>
      <c r="H267" s="9"/>
      <c r="I267" s="9"/>
      <c r="J267" s="40"/>
      <c r="K267" s="9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3.8" hidden="1" x14ac:dyDescent="0.25">
      <c r="A268" s="8"/>
      <c r="B268" s="8"/>
      <c r="C268" s="8"/>
      <c r="D268" s="8"/>
      <c r="E268" s="8"/>
      <c r="F268" s="8"/>
      <c r="G268" s="8"/>
      <c r="H268" s="9"/>
      <c r="I268" s="9"/>
      <c r="J268" s="40"/>
      <c r="K268" s="9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3.8" hidden="1" x14ac:dyDescent="0.25">
      <c r="A269" s="8"/>
      <c r="B269" s="8"/>
      <c r="C269" s="8"/>
      <c r="D269" s="8"/>
      <c r="E269" s="8"/>
      <c r="F269" s="8"/>
      <c r="G269" s="8"/>
      <c r="H269" s="9"/>
      <c r="I269" s="9"/>
      <c r="J269" s="40"/>
      <c r="K269" s="9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3.8" hidden="1" x14ac:dyDescent="0.25">
      <c r="A270" s="8"/>
      <c r="B270" s="8"/>
      <c r="C270" s="8"/>
      <c r="D270" s="8"/>
      <c r="E270" s="8"/>
      <c r="F270" s="8"/>
      <c r="G270" s="8"/>
      <c r="H270" s="9"/>
      <c r="I270" s="9"/>
      <c r="J270" s="40"/>
      <c r="K270" s="9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3.8" hidden="1" x14ac:dyDescent="0.25">
      <c r="A271" s="8"/>
      <c r="B271" s="8"/>
      <c r="C271" s="8"/>
      <c r="D271" s="8"/>
      <c r="E271" s="8"/>
      <c r="F271" s="8"/>
      <c r="G271" s="8"/>
      <c r="H271" s="9"/>
      <c r="I271" s="9"/>
      <c r="J271" s="40"/>
      <c r="K271" s="9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3.8" hidden="1" x14ac:dyDescent="0.25">
      <c r="A272" s="8"/>
      <c r="B272" s="8"/>
      <c r="C272" s="8"/>
      <c r="D272" s="8"/>
      <c r="E272" s="8"/>
      <c r="F272" s="8"/>
      <c r="G272" s="8"/>
      <c r="H272" s="9"/>
      <c r="I272" s="9"/>
      <c r="J272" s="40"/>
      <c r="K272" s="9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3.8" hidden="1" x14ac:dyDescent="0.25">
      <c r="A273" s="8"/>
      <c r="B273" s="8"/>
      <c r="C273" s="8"/>
      <c r="D273" s="8"/>
      <c r="E273" s="8"/>
      <c r="F273" s="8"/>
      <c r="G273" s="8"/>
      <c r="H273" s="9"/>
      <c r="I273" s="9"/>
      <c r="J273" s="40"/>
      <c r="K273" s="9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3.8" hidden="1" x14ac:dyDescent="0.25">
      <c r="A274" s="8"/>
      <c r="B274" s="8"/>
      <c r="C274" s="8"/>
      <c r="D274" s="8"/>
      <c r="E274" s="8"/>
      <c r="F274" s="8"/>
      <c r="G274" s="8"/>
      <c r="H274" s="9"/>
      <c r="I274" s="9"/>
      <c r="J274" s="40"/>
      <c r="K274" s="9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3.8" hidden="1" x14ac:dyDescent="0.25">
      <c r="A275" s="8"/>
      <c r="B275" s="8"/>
      <c r="C275" s="8"/>
      <c r="D275" s="8"/>
      <c r="E275" s="8"/>
      <c r="F275" s="8"/>
      <c r="G275" s="8"/>
      <c r="H275" s="9"/>
      <c r="I275" s="9"/>
      <c r="J275" s="40"/>
      <c r="K275" s="9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3.8" hidden="1" x14ac:dyDescent="0.25">
      <c r="A276" s="8"/>
      <c r="B276" s="8"/>
      <c r="C276" s="8"/>
      <c r="D276" s="8"/>
      <c r="E276" s="8"/>
      <c r="F276" s="8"/>
      <c r="G276" s="8"/>
      <c r="H276" s="9"/>
      <c r="I276" s="9"/>
      <c r="J276" s="40"/>
      <c r="K276" s="9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3.8" hidden="1" x14ac:dyDescent="0.25">
      <c r="A277" s="8"/>
      <c r="B277" s="8"/>
      <c r="C277" s="8"/>
      <c r="D277" s="8"/>
      <c r="E277" s="8"/>
      <c r="F277" s="8"/>
      <c r="G277" s="8"/>
      <c r="H277" s="9"/>
      <c r="I277" s="9"/>
      <c r="J277" s="40"/>
      <c r="K277" s="9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3.8" hidden="1" x14ac:dyDescent="0.25">
      <c r="A278" s="8"/>
      <c r="B278" s="8"/>
      <c r="C278" s="8"/>
      <c r="D278" s="8"/>
      <c r="E278" s="8"/>
      <c r="F278" s="8"/>
      <c r="G278" s="8"/>
      <c r="H278" s="9"/>
      <c r="I278" s="9"/>
      <c r="J278" s="40"/>
      <c r="K278" s="9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3.8" hidden="1" x14ac:dyDescent="0.25">
      <c r="A279" s="8"/>
      <c r="B279" s="8"/>
      <c r="C279" s="8"/>
      <c r="D279" s="8"/>
      <c r="E279" s="8"/>
      <c r="F279" s="8"/>
      <c r="G279" s="8"/>
      <c r="H279" s="9"/>
      <c r="I279" s="9"/>
      <c r="J279" s="40"/>
      <c r="K279" s="9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3.8" hidden="1" x14ac:dyDescent="0.25">
      <c r="A280" s="8"/>
      <c r="B280" s="8"/>
      <c r="C280" s="8"/>
      <c r="D280" s="8"/>
      <c r="E280" s="8"/>
      <c r="F280" s="8"/>
      <c r="G280" s="8"/>
      <c r="H280" s="9"/>
      <c r="I280" s="9"/>
      <c r="J280" s="40"/>
      <c r="K280" s="9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3.8" hidden="1" x14ac:dyDescent="0.25">
      <c r="A281" s="8"/>
      <c r="B281" s="8"/>
      <c r="C281" s="8"/>
      <c r="D281" s="8"/>
      <c r="E281" s="8"/>
      <c r="F281" s="8"/>
      <c r="G281" s="8"/>
      <c r="H281" s="9"/>
      <c r="I281" s="9"/>
      <c r="J281" s="40"/>
      <c r="K281" s="9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3.8" hidden="1" x14ac:dyDescent="0.25">
      <c r="A282" s="8"/>
      <c r="B282" s="8"/>
      <c r="C282" s="8"/>
      <c r="D282" s="8"/>
      <c r="E282" s="8"/>
      <c r="F282" s="8"/>
      <c r="G282" s="8"/>
      <c r="H282" s="9"/>
      <c r="I282" s="9"/>
      <c r="J282" s="40"/>
      <c r="K282" s="9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3.8" hidden="1" x14ac:dyDescent="0.25">
      <c r="A283" s="8"/>
      <c r="B283" s="8"/>
      <c r="C283" s="8"/>
      <c r="D283" s="8"/>
      <c r="E283" s="8"/>
      <c r="F283" s="8"/>
      <c r="G283" s="8"/>
      <c r="H283" s="9"/>
      <c r="I283" s="9"/>
      <c r="J283" s="40"/>
      <c r="K283" s="9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3.8" hidden="1" x14ac:dyDescent="0.25">
      <c r="A284" s="8"/>
      <c r="B284" s="8"/>
      <c r="C284" s="8"/>
      <c r="D284" s="8"/>
      <c r="E284" s="8"/>
      <c r="F284" s="8"/>
      <c r="G284" s="8"/>
      <c r="H284" s="9"/>
      <c r="I284" s="9"/>
      <c r="J284" s="40"/>
      <c r="K284" s="9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3.8" hidden="1" x14ac:dyDescent="0.25">
      <c r="A285" s="8"/>
      <c r="B285" s="8"/>
      <c r="C285" s="8"/>
      <c r="D285" s="8"/>
      <c r="E285" s="8"/>
      <c r="F285" s="8"/>
      <c r="G285" s="8"/>
      <c r="H285" s="9"/>
      <c r="I285" s="9"/>
      <c r="J285" s="40"/>
      <c r="K285" s="9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3.8" hidden="1" x14ac:dyDescent="0.25">
      <c r="A286" s="8"/>
      <c r="B286" s="8"/>
      <c r="C286" s="8"/>
      <c r="D286" s="8"/>
      <c r="E286" s="8"/>
      <c r="F286" s="8"/>
      <c r="G286" s="8"/>
      <c r="H286" s="9"/>
      <c r="I286" s="9"/>
      <c r="J286" s="40"/>
      <c r="K286" s="9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3.8" hidden="1" x14ac:dyDescent="0.25">
      <c r="A287" s="8"/>
      <c r="B287" s="8"/>
      <c r="C287" s="8"/>
      <c r="D287" s="8"/>
      <c r="E287" s="8"/>
      <c r="F287" s="8"/>
      <c r="G287" s="8"/>
      <c r="H287" s="9"/>
      <c r="I287" s="9"/>
      <c r="J287" s="40"/>
      <c r="K287" s="9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3.8" hidden="1" x14ac:dyDescent="0.25">
      <c r="A288" s="8"/>
      <c r="B288" s="8"/>
      <c r="C288" s="8"/>
      <c r="D288" s="8"/>
      <c r="E288" s="8"/>
      <c r="F288" s="8"/>
      <c r="G288" s="8"/>
      <c r="H288" s="9"/>
      <c r="I288" s="9"/>
      <c r="J288" s="40"/>
      <c r="K288" s="9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3.8" hidden="1" x14ac:dyDescent="0.25">
      <c r="A289" s="8"/>
      <c r="B289" s="8"/>
      <c r="C289" s="8"/>
      <c r="D289" s="8"/>
      <c r="E289" s="8"/>
      <c r="F289" s="8"/>
      <c r="G289" s="8"/>
      <c r="H289" s="9"/>
      <c r="I289" s="9"/>
      <c r="J289" s="40"/>
      <c r="K289" s="9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3.8" hidden="1" x14ac:dyDescent="0.25">
      <c r="A290" s="8"/>
      <c r="B290" s="8"/>
      <c r="C290" s="8"/>
      <c r="D290" s="8"/>
      <c r="E290" s="8"/>
      <c r="F290" s="8"/>
      <c r="G290" s="8"/>
      <c r="H290" s="9"/>
      <c r="I290" s="9"/>
      <c r="J290" s="40"/>
      <c r="K290" s="9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3.8" hidden="1" x14ac:dyDescent="0.25">
      <c r="A291" s="8"/>
      <c r="B291" s="8"/>
      <c r="C291" s="8"/>
      <c r="D291" s="8"/>
      <c r="E291" s="8"/>
      <c r="F291" s="8"/>
      <c r="G291" s="8"/>
      <c r="H291" s="9"/>
      <c r="I291" s="9"/>
      <c r="J291" s="40"/>
      <c r="K291" s="9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3.8" hidden="1" x14ac:dyDescent="0.25">
      <c r="A292" s="8"/>
      <c r="B292" s="8"/>
      <c r="C292" s="8"/>
      <c r="D292" s="8"/>
      <c r="E292" s="8"/>
      <c r="F292" s="8"/>
      <c r="G292" s="8"/>
      <c r="H292" s="9"/>
      <c r="I292" s="9"/>
      <c r="J292" s="40"/>
      <c r="K292" s="9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3.8" hidden="1" x14ac:dyDescent="0.25">
      <c r="A293" s="8"/>
      <c r="B293" s="8"/>
      <c r="C293" s="8"/>
      <c r="D293" s="8"/>
      <c r="E293" s="8"/>
      <c r="F293" s="8"/>
      <c r="G293" s="8"/>
      <c r="H293" s="9"/>
      <c r="I293" s="9"/>
      <c r="J293" s="40"/>
      <c r="K293" s="9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3.8" hidden="1" x14ac:dyDescent="0.25">
      <c r="A294" s="8"/>
      <c r="B294" s="8"/>
      <c r="C294" s="8"/>
      <c r="D294" s="8"/>
      <c r="E294" s="8"/>
      <c r="F294" s="8"/>
      <c r="G294" s="8"/>
      <c r="H294" s="9"/>
      <c r="I294" s="9"/>
      <c r="J294" s="40"/>
      <c r="K294" s="9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3.8" hidden="1" x14ac:dyDescent="0.25">
      <c r="A295" s="8"/>
      <c r="B295" s="8"/>
      <c r="C295" s="8"/>
      <c r="D295" s="8"/>
      <c r="E295" s="8"/>
      <c r="F295" s="8"/>
      <c r="G295" s="8"/>
      <c r="H295" s="9"/>
      <c r="I295" s="9"/>
      <c r="J295" s="40"/>
      <c r="K295" s="9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3.8" hidden="1" x14ac:dyDescent="0.25">
      <c r="A296" s="8"/>
      <c r="B296" s="8"/>
      <c r="C296" s="8"/>
      <c r="D296" s="8"/>
      <c r="E296" s="8"/>
      <c r="F296" s="8"/>
      <c r="G296" s="8"/>
      <c r="H296" s="9"/>
      <c r="I296" s="9"/>
      <c r="J296" s="40"/>
      <c r="K296" s="9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3.8" hidden="1" x14ac:dyDescent="0.25">
      <c r="A297" s="8"/>
      <c r="B297" s="8"/>
      <c r="C297" s="8"/>
      <c r="D297" s="8"/>
      <c r="E297" s="8"/>
      <c r="F297" s="8"/>
      <c r="G297" s="8"/>
      <c r="H297" s="9"/>
      <c r="I297" s="9"/>
      <c r="J297" s="40"/>
      <c r="K297" s="9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3.8" hidden="1" x14ac:dyDescent="0.25">
      <c r="A298" s="8"/>
      <c r="B298" s="8"/>
      <c r="C298" s="8"/>
      <c r="D298" s="8"/>
      <c r="E298" s="8"/>
      <c r="F298" s="8"/>
      <c r="G298" s="8"/>
      <c r="H298" s="9"/>
      <c r="I298" s="9"/>
      <c r="J298" s="40"/>
      <c r="K298" s="9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3.8" hidden="1" x14ac:dyDescent="0.25">
      <c r="A299" s="8"/>
      <c r="B299" s="8"/>
      <c r="C299" s="8"/>
      <c r="D299" s="8"/>
      <c r="E299" s="8"/>
      <c r="F299" s="8"/>
      <c r="G299" s="8"/>
      <c r="H299" s="9"/>
      <c r="I299" s="9"/>
      <c r="J299" s="40"/>
      <c r="K299" s="9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3.8" hidden="1" x14ac:dyDescent="0.25">
      <c r="A300" s="8"/>
      <c r="B300" s="8"/>
      <c r="C300" s="8"/>
      <c r="D300" s="8"/>
      <c r="E300" s="8"/>
      <c r="F300" s="8"/>
      <c r="G300" s="8"/>
      <c r="H300" s="9"/>
      <c r="I300" s="9"/>
      <c r="J300" s="40"/>
      <c r="K300" s="9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3.8" hidden="1" x14ac:dyDescent="0.25">
      <c r="A301" s="8"/>
      <c r="B301" s="8"/>
      <c r="C301" s="8"/>
      <c r="D301" s="8"/>
      <c r="E301" s="8"/>
      <c r="F301" s="8"/>
      <c r="G301" s="8"/>
      <c r="H301" s="9"/>
      <c r="I301" s="9"/>
      <c r="J301" s="40"/>
      <c r="K301" s="9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3.8" hidden="1" x14ac:dyDescent="0.25">
      <c r="A302" s="8"/>
      <c r="B302" s="8"/>
      <c r="C302" s="8"/>
      <c r="D302" s="8"/>
      <c r="E302" s="8"/>
      <c r="F302" s="8"/>
      <c r="G302" s="8"/>
      <c r="H302" s="9"/>
      <c r="I302" s="9"/>
      <c r="J302" s="40"/>
      <c r="K302" s="9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3.8" hidden="1" x14ac:dyDescent="0.25">
      <c r="A303" s="8"/>
      <c r="B303" s="8"/>
      <c r="C303" s="8"/>
      <c r="D303" s="8"/>
      <c r="E303" s="8"/>
      <c r="F303" s="8"/>
      <c r="G303" s="8"/>
      <c r="H303" s="9"/>
      <c r="I303" s="9"/>
      <c r="J303" s="40"/>
      <c r="K303" s="9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3.8" hidden="1" x14ac:dyDescent="0.25">
      <c r="A304" s="8"/>
      <c r="B304" s="8"/>
      <c r="C304" s="8"/>
      <c r="D304" s="8"/>
      <c r="E304" s="8"/>
      <c r="F304" s="8"/>
      <c r="G304" s="8"/>
      <c r="H304" s="9"/>
      <c r="I304" s="9"/>
      <c r="J304" s="40"/>
      <c r="K304" s="9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3.8" hidden="1" x14ac:dyDescent="0.25">
      <c r="A305" s="8"/>
      <c r="B305" s="8"/>
      <c r="C305" s="8"/>
      <c r="D305" s="8"/>
      <c r="E305" s="8"/>
      <c r="F305" s="8"/>
      <c r="G305" s="8"/>
      <c r="H305" s="9"/>
      <c r="I305" s="9"/>
      <c r="J305" s="40"/>
      <c r="K305" s="9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3.8" hidden="1" x14ac:dyDescent="0.25">
      <c r="A306" s="8"/>
      <c r="B306" s="8"/>
      <c r="C306" s="8"/>
      <c r="D306" s="8"/>
      <c r="E306" s="8"/>
      <c r="F306" s="8"/>
      <c r="G306" s="8"/>
      <c r="H306" s="9"/>
      <c r="I306" s="9"/>
      <c r="J306" s="40"/>
      <c r="K306" s="9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3.8" hidden="1" x14ac:dyDescent="0.25">
      <c r="A307" s="8"/>
      <c r="B307" s="8"/>
      <c r="C307" s="8"/>
      <c r="D307" s="8"/>
      <c r="E307" s="8"/>
      <c r="F307" s="8"/>
      <c r="G307" s="8"/>
      <c r="H307" s="9"/>
      <c r="I307" s="9"/>
      <c r="J307" s="40"/>
      <c r="K307" s="9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3.8" hidden="1" x14ac:dyDescent="0.25">
      <c r="A308" s="8"/>
      <c r="B308" s="8"/>
      <c r="C308" s="8"/>
      <c r="D308" s="8"/>
      <c r="E308" s="8"/>
      <c r="F308" s="8"/>
      <c r="G308" s="8"/>
      <c r="H308" s="9"/>
      <c r="I308" s="9"/>
      <c r="J308" s="40"/>
      <c r="K308" s="9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3.8" hidden="1" x14ac:dyDescent="0.25">
      <c r="A309" s="8"/>
      <c r="B309" s="8"/>
      <c r="C309" s="8"/>
      <c r="D309" s="8"/>
      <c r="E309" s="8"/>
      <c r="F309" s="8"/>
      <c r="G309" s="8"/>
      <c r="H309" s="9"/>
      <c r="I309" s="9"/>
      <c r="J309" s="40"/>
      <c r="K309" s="9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3.8" hidden="1" x14ac:dyDescent="0.25">
      <c r="A310" s="8"/>
      <c r="B310" s="8"/>
      <c r="C310" s="8"/>
      <c r="D310" s="8"/>
      <c r="E310" s="8"/>
      <c r="F310" s="8"/>
      <c r="G310" s="8"/>
      <c r="H310" s="9"/>
      <c r="I310" s="9"/>
      <c r="J310" s="40"/>
      <c r="K310" s="9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3.8" hidden="1" x14ac:dyDescent="0.25">
      <c r="A311" s="8"/>
      <c r="B311" s="8"/>
      <c r="C311" s="8"/>
      <c r="D311" s="8"/>
      <c r="E311" s="8"/>
      <c r="F311" s="8"/>
      <c r="G311" s="8"/>
      <c r="H311" s="9"/>
      <c r="I311" s="9"/>
      <c r="J311" s="40"/>
      <c r="K311" s="9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3.8" hidden="1" x14ac:dyDescent="0.25">
      <c r="A312" s="8"/>
      <c r="B312" s="8"/>
      <c r="C312" s="8"/>
      <c r="D312" s="8"/>
      <c r="E312" s="8"/>
      <c r="F312" s="8"/>
      <c r="G312" s="8"/>
      <c r="H312" s="9"/>
      <c r="I312" s="9"/>
      <c r="J312" s="40"/>
      <c r="K312" s="9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3.8" hidden="1" x14ac:dyDescent="0.25">
      <c r="A313" s="8"/>
      <c r="B313" s="8"/>
      <c r="C313" s="8"/>
      <c r="D313" s="8"/>
      <c r="E313" s="8"/>
      <c r="F313" s="8"/>
      <c r="G313" s="8"/>
      <c r="H313" s="9"/>
      <c r="I313" s="9"/>
      <c r="J313" s="40"/>
      <c r="K313" s="9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3.8" hidden="1" x14ac:dyDescent="0.25">
      <c r="A314" s="8"/>
      <c r="B314" s="8"/>
      <c r="C314" s="8"/>
      <c r="D314" s="8"/>
      <c r="E314" s="8"/>
      <c r="F314" s="8"/>
      <c r="G314" s="8"/>
      <c r="H314" s="9"/>
      <c r="I314" s="9"/>
      <c r="J314" s="40"/>
      <c r="K314" s="9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3.8" hidden="1" x14ac:dyDescent="0.25">
      <c r="A315" s="8"/>
      <c r="B315" s="8"/>
      <c r="C315" s="8"/>
      <c r="D315" s="8"/>
      <c r="E315" s="8"/>
      <c r="F315" s="8"/>
      <c r="G315" s="8"/>
      <c r="H315" s="9"/>
      <c r="I315" s="9"/>
      <c r="J315" s="40"/>
      <c r="K315" s="9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3.8" hidden="1" x14ac:dyDescent="0.25">
      <c r="A316" s="8"/>
      <c r="B316" s="8"/>
      <c r="C316" s="8"/>
      <c r="D316" s="8"/>
      <c r="E316" s="8"/>
      <c r="F316" s="8"/>
      <c r="G316" s="8"/>
      <c r="H316" s="9"/>
      <c r="I316" s="9"/>
      <c r="J316" s="40"/>
      <c r="K316" s="9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3.8" hidden="1" x14ac:dyDescent="0.25">
      <c r="A317" s="8"/>
      <c r="B317" s="8"/>
      <c r="C317" s="8"/>
      <c r="D317" s="8"/>
      <c r="E317" s="8"/>
      <c r="F317" s="8"/>
      <c r="G317" s="8"/>
      <c r="H317" s="9"/>
      <c r="I317" s="9"/>
      <c r="J317" s="40"/>
      <c r="K317" s="9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3.8" hidden="1" x14ac:dyDescent="0.25">
      <c r="A318" s="8"/>
      <c r="B318" s="8"/>
      <c r="C318" s="8"/>
      <c r="D318" s="8"/>
      <c r="E318" s="8"/>
      <c r="F318" s="8"/>
      <c r="G318" s="8"/>
      <c r="H318" s="9"/>
      <c r="I318" s="9"/>
      <c r="J318" s="40"/>
      <c r="K318" s="9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3.8" hidden="1" x14ac:dyDescent="0.25">
      <c r="A319" s="8"/>
      <c r="B319" s="8"/>
      <c r="C319" s="8"/>
      <c r="D319" s="8"/>
      <c r="E319" s="8"/>
      <c r="F319" s="8"/>
      <c r="G319" s="8"/>
      <c r="H319" s="9"/>
      <c r="I319" s="9"/>
      <c r="J319" s="40"/>
      <c r="K319" s="9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3.8" hidden="1" x14ac:dyDescent="0.25">
      <c r="A320" s="8"/>
      <c r="B320" s="8"/>
      <c r="C320" s="8"/>
      <c r="D320" s="8"/>
      <c r="E320" s="8"/>
      <c r="F320" s="8"/>
      <c r="G320" s="8"/>
      <c r="H320" s="9"/>
      <c r="I320" s="9"/>
      <c r="J320" s="40"/>
      <c r="K320" s="9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3.8" hidden="1" x14ac:dyDescent="0.25">
      <c r="A321" s="8"/>
      <c r="B321" s="8"/>
      <c r="C321" s="8"/>
      <c r="D321" s="8"/>
      <c r="E321" s="8"/>
      <c r="F321" s="8"/>
      <c r="G321" s="8"/>
      <c r="H321" s="9"/>
      <c r="I321" s="9"/>
      <c r="J321" s="40"/>
      <c r="K321" s="9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3.8" hidden="1" x14ac:dyDescent="0.25">
      <c r="A322" s="8"/>
      <c r="B322" s="8"/>
      <c r="C322" s="8"/>
      <c r="D322" s="8"/>
      <c r="E322" s="8"/>
      <c r="F322" s="8"/>
      <c r="G322" s="8"/>
      <c r="H322" s="9"/>
      <c r="I322" s="9"/>
      <c r="J322" s="40"/>
      <c r="K322" s="9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3.8" hidden="1" x14ac:dyDescent="0.25">
      <c r="A323" s="8"/>
      <c r="B323" s="8"/>
      <c r="C323" s="8"/>
      <c r="D323" s="8"/>
      <c r="E323" s="8"/>
      <c r="F323" s="8"/>
      <c r="G323" s="8"/>
      <c r="H323" s="9"/>
      <c r="I323" s="9"/>
      <c r="J323" s="40"/>
      <c r="K323" s="9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3.8" hidden="1" x14ac:dyDescent="0.25">
      <c r="A324" s="8"/>
      <c r="B324" s="8"/>
      <c r="C324" s="8"/>
      <c r="D324" s="8"/>
      <c r="E324" s="8"/>
      <c r="F324" s="8"/>
      <c r="G324" s="8"/>
      <c r="H324" s="9"/>
      <c r="I324" s="9"/>
      <c r="J324" s="40"/>
      <c r="K324" s="9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3.8" hidden="1" x14ac:dyDescent="0.25">
      <c r="A325" s="8"/>
      <c r="B325" s="8"/>
      <c r="C325" s="8"/>
      <c r="D325" s="8"/>
      <c r="E325" s="8"/>
      <c r="F325" s="8"/>
      <c r="G325" s="8"/>
      <c r="H325" s="9"/>
      <c r="I325" s="9"/>
      <c r="J325" s="40"/>
      <c r="K325" s="9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3.8" hidden="1" x14ac:dyDescent="0.25">
      <c r="A326" s="8"/>
      <c r="B326" s="8"/>
      <c r="C326" s="8"/>
      <c r="D326" s="8"/>
      <c r="E326" s="8"/>
      <c r="F326" s="8"/>
      <c r="G326" s="8"/>
      <c r="H326" s="9"/>
      <c r="I326" s="9"/>
      <c r="J326" s="40"/>
      <c r="K326" s="9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3.8" hidden="1" x14ac:dyDescent="0.25">
      <c r="A327" s="8"/>
      <c r="B327" s="8"/>
      <c r="C327" s="8"/>
      <c r="D327" s="8"/>
      <c r="E327" s="8"/>
      <c r="F327" s="8"/>
      <c r="G327" s="8"/>
      <c r="H327" s="9"/>
      <c r="I327" s="9"/>
      <c r="J327" s="40"/>
      <c r="K327" s="9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3.8" hidden="1" x14ac:dyDescent="0.25">
      <c r="A328" s="8"/>
      <c r="B328" s="8"/>
      <c r="C328" s="8"/>
      <c r="D328" s="8"/>
      <c r="E328" s="8"/>
      <c r="F328" s="8"/>
      <c r="G328" s="8"/>
      <c r="H328" s="9"/>
      <c r="I328" s="9"/>
      <c r="J328" s="40"/>
      <c r="K328" s="9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3.8" hidden="1" x14ac:dyDescent="0.25">
      <c r="A329" s="8"/>
      <c r="B329" s="8"/>
      <c r="C329" s="8"/>
      <c r="D329" s="8"/>
      <c r="E329" s="8"/>
      <c r="F329" s="8"/>
      <c r="G329" s="8"/>
      <c r="H329" s="9"/>
      <c r="I329" s="9"/>
      <c r="J329" s="40"/>
      <c r="K329" s="9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3.8" hidden="1" x14ac:dyDescent="0.25">
      <c r="A330" s="8"/>
      <c r="B330" s="8"/>
      <c r="C330" s="8"/>
      <c r="D330" s="8"/>
      <c r="E330" s="8"/>
      <c r="F330" s="8"/>
      <c r="G330" s="8"/>
      <c r="H330" s="9"/>
      <c r="I330" s="9"/>
      <c r="J330" s="40"/>
      <c r="K330" s="9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3.8" hidden="1" x14ac:dyDescent="0.25">
      <c r="A331" s="8"/>
      <c r="B331" s="8"/>
      <c r="C331" s="8"/>
      <c r="D331" s="8"/>
      <c r="E331" s="8"/>
      <c r="F331" s="8"/>
      <c r="G331" s="8"/>
      <c r="H331" s="9"/>
      <c r="I331" s="9"/>
      <c r="J331" s="40"/>
      <c r="K331" s="9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3.8" hidden="1" x14ac:dyDescent="0.25">
      <c r="A332" s="8"/>
      <c r="B332" s="8"/>
      <c r="C332" s="8"/>
      <c r="D332" s="8"/>
      <c r="E332" s="8"/>
      <c r="F332" s="8"/>
      <c r="G332" s="8"/>
      <c r="H332" s="9"/>
      <c r="I332" s="9"/>
      <c r="J332" s="40"/>
      <c r="K332" s="9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3.8" hidden="1" x14ac:dyDescent="0.25">
      <c r="A333" s="8"/>
      <c r="B333" s="8"/>
      <c r="C333" s="8"/>
      <c r="D333" s="8"/>
      <c r="E333" s="8"/>
      <c r="F333" s="8"/>
      <c r="G333" s="8"/>
      <c r="H333" s="9"/>
      <c r="I333" s="9"/>
      <c r="J333" s="40"/>
      <c r="K333" s="9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3.8" hidden="1" x14ac:dyDescent="0.25">
      <c r="A334" s="8"/>
      <c r="B334" s="8"/>
      <c r="C334" s="8"/>
      <c r="D334" s="8"/>
      <c r="E334" s="8"/>
      <c r="F334" s="8"/>
      <c r="G334" s="8"/>
      <c r="H334" s="9"/>
      <c r="I334" s="9"/>
      <c r="J334" s="40"/>
      <c r="K334" s="9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3.8" hidden="1" x14ac:dyDescent="0.25">
      <c r="A335" s="8"/>
      <c r="B335" s="8"/>
      <c r="C335" s="8"/>
      <c r="D335" s="8"/>
      <c r="E335" s="8"/>
      <c r="F335" s="8"/>
      <c r="G335" s="8"/>
      <c r="H335" s="9"/>
      <c r="I335" s="9"/>
      <c r="J335" s="40"/>
      <c r="K335" s="9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3.8" hidden="1" x14ac:dyDescent="0.25">
      <c r="A336" s="8"/>
      <c r="B336" s="8"/>
      <c r="C336" s="8"/>
      <c r="D336" s="8"/>
      <c r="E336" s="8"/>
      <c r="F336" s="8"/>
      <c r="G336" s="8"/>
      <c r="H336" s="9"/>
      <c r="I336" s="9"/>
      <c r="J336" s="40"/>
      <c r="K336" s="9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3.8" hidden="1" x14ac:dyDescent="0.25">
      <c r="A337" s="8"/>
      <c r="B337" s="8"/>
      <c r="C337" s="8"/>
      <c r="D337" s="8"/>
      <c r="E337" s="8"/>
      <c r="F337" s="8"/>
      <c r="G337" s="8"/>
      <c r="H337" s="9"/>
      <c r="I337" s="9"/>
      <c r="J337" s="40"/>
      <c r="K337" s="9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3.8" hidden="1" x14ac:dyDescent="0.25">
      <c r="A338" s="8"/>
      <c r="B338" s="8"/>
      <c r="C338" s="8"/>
      <c r="D338" s="8"/>
      <c r="E338" s="8"/>
      <c r="F338" s="8"/>
      <c r="G338" s="8"/>
      <c r="H338" s="9"/>
      <c r="I338" s="9"/>
      <c r="J338" s="40"/>
      <c r="K338" s="9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3.8" hidden="1" x14ac:dyDescent="0.25">
      <c r="A339" s="8"/>
      <c r="B339" s="8"/>
      <c r="C339" s="8"/>
      <c r="D339" s="8"/>
      <c r="E339" s="8"/>
      <c r="F339" s="8"/>
      <c r="G339" s="8"/>
      <c r="H339" s="9"/>
      <c r="I339" s="9"/>
      <c r="J339" s="40"/>
      <c r="K339" s="9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3.8" hidden="1" x14ac:dyDescent="0.25">
      <c r="A340" s="8"/>
      <c r="B340" s="8"/>
      <c r="C340" s="8"/>
      <c r="D340" s="8"/>
      <c r="E340" s="8"/>
      <c r="F340" s="8"/>
      <c r="G340" s="8"/>
      <c r="H340" s="9"/>
      <c r="I340" s="9"/>
      <c r="J340" s="40"/>
      <c r="K340" s="9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3.8" hidden="1" x14ac:dyDescent="0.25">
      <c r="A341" s="8"/>
      <c r="B341" s="8"/>
      <c r="C341" s="8"/>
      <c r="D341" s="8"/>
      <c r="E341" s="8"/>
      <c r="F341" s="8"/>
      <c r="G341" s="8"/>
      <c r="H341" s="9"/>
      <c r="I341" s="9"/>
      <c r="J341" s="40"/>
      <c r="K341" s="9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3.8" hidden="1" x14ac:dyDescent="0.25">
      <c r="A342" s="8"/>
      <c r="B342" s="8"/>
      <c r="C342" s="8"/>
      <c r="D342" s="8"/>
      <c r="E342" s="8"/>
      <c r="F342" s="8"/>
      <c r="G342" s="8"/>
      <c r="H342" s="9"/>
      <c r="I342" s="9"/>
      <c r="J342" s="40"/>
      <c r="K342" s="9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3.8" hidden="1" x14ac:dyDescent="0.25">
      <c r="A343" s="8"/>
      <c r="B343" s="8"/>
      <c r="C343" s="8"/>
      <c r="D343" s="8"/>
      <c r="E343" s="8"/>
      <c r="F343" s="8"/>
      <c r="G343" s="8"/>
      <c r="H343" s="9"/>
      <c r="I343" s="9"/>
      <c r="J343" s="40"/>
      <c r="K343" s="9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3.8" hidden="1" x14ac:dyDescent="0.25">
      <c r="A344" s="8"/>
      <c r="B344" s="8"/>
      <c r="C344" s="8"/>
      <c r="D344" s="8"/>
      <c r="E344" s="8"/>
      <c r="F344" s="8"/>
      <c r="G344" s="8"/>
      <c r="H344" s="9"/>
      <c r="I344" s="9"/>
      <c r="J344" s="40"/>
      <c r="K344" s="9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3.8" hidden="1" x14ac:dyDescent="0.25">
      <c r="A345" s="8"/>
      <c r="B345" s="8"/>
      <c r="C345" s="8"/>
      <c r="D345" s="8"/>
      <c r="E345" s="8"/>
      <c r="F345" s="8"/>
      <c r="G345" s="8"/>
      <c r="H345" s="9"/>
      <c r="I345" s="9"/>
      <c r="J345" s="40"/>
      <c r="K345" s="9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3.8" hidden="1" x14ac:dyDescent="0.25">
      <c r="A346" s="8"/>
      <c r="B346" s="8"/>
      <c r="C346" s="8"/>
      <c r="D346" s="8"/>
      <c r="E346" s="8"/>
      <c r="F346" s="8"/>
      <c r="G346" s="8"/>
      <c r="H346" s="9"/>
      <c r="I346" s="9"/>
      <c r="J346" s="40"/>
      <c r="K346" s="9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3.8" hidden="1" x14ac:dyDescent="0.25">
      <c r="A347" s="8"/>
      <c r="B347" s="8"/>
      <c r="C347" s="8"/>
      <c r="D347" s="8"/>
      <c r="E347" s="8"/>
      <c r="F347" s="8"/>
      <c r="G347" s="8"/>
      <c r="H347" s="9"/>
      <c r="I347" s="9"/>
      <c r="J347" s="40"/>
      <c r="K347" s="9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3.8" hidden="1" x14ac:dyDescent="0.25">
      <c r="A348" s="8"/>
      <c r="B348" s="8"/>
      <c r="C348" s="8"/>
      <c r="D348" s="8"/>
      <c r="E348" s="8"/>
      <c r="F348" s="8"/>
      <c r="G348" s="8"/>
      <c r="H348" s="9"/>
      <c r="I348" s="9"/>
      <c r="J348" s="40"/>
      <c r="K348" s="9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3.8" hidden="1" x14ac:dyDescent="0.25">
      <c r="A349" s="8"/>
      <c r="B349" s="8"/>
      <c r="C349" s="8"/>
      <c r="D349" s="8"/>
      <c r="E349" s="8"/>
      <c r="F349" s="8"/>
      <c r="G349" s="8"/>
      <c r="H349" s="9"/>
      <c r="I349" s="9"/>
      <c r="J349" s="40"/>
      <c r="K349" s="9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3.8" hidden="1" x14ac:dyDescent="0.25">
      <c r="A350" s="8"/>
      <c r="B350" s="8"/>
      <c r="C350" s="8"/>
      <c r="D350" s="8"/>
      <c r="E350" s="8"/>
      <c r="F350" s="8"/>
      <c r="G350" s="8"/>
      <c r="H350" s="9"/>
      <c r="I350" s="9"/>
      <c r="J350" s="40"/>
      <c r="K350" s="9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3.8" hidden="1" x14ac:dyDescent="0.25">
      <c r="A351" s="8"/>
      <c r="B351" s="8"/>
      <c r="C351" s="8"/>
      <c r="D351" s="8"/>
      <c r="E351" s="8"/>
      <c r="F351" s="8"/>
      <c r="G351" s="8"/>
      <c r="H351" s="9"/>
      <c r="I351" s="9"/>
      <c r="J351" s="40"/>
      <c r="K351" s="9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3.8" hidden="1" x14ac:dyDescent="0.25">
      <c r="A352" s="8"/>
      <c r="B352" s="8"/>
      <c r="C352" s="8"/>
      <c r="D352" s="8"/>
      <c r="E352" s="8"/>
      <c r="F352" s="8"/>
      <c r="G352" s="8"/>
      <c r="H352" s="9"/>
      <c r="I352" s="9"/>
      <c r="J352" s="40"/>
      <c r="K352" s="9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3.8" hidden="1" x14ac:dyDescent="0.25">
      <c r="A353" s="8"/>
      <c r="B353" s="8"/>
      <c r="C353" s="8"/>
      <c r="D353" s="8"/>
      <c r="E353" s="8"/>
      <c r="F353" s="8"/>
      <c r="G353" s="8"/>
      <c r="H353" s="9"/>
      <c r="I353" s="9"/>
      <c r="J353" s="40"/>
      <c r="K353" s="9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3.8" hidden="1" x14ac:dyDescent="0.25">
      <c r="A354" s="8"/>
      <c r="B354" s="8"/>
      <c r="C354" s="8"/>
      <c r="D354" s="8"/>
      <c r="E354" s="8"/>
      <c r="F354" s="8"/>
      <c r="G354" s="8"/>
      <c r="H354" s="9"/>
      <c r="I354" s="9"/>
      <c r="J354" s="40"/>
      <c r="K354" s="9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3.8" hidden="1" x14ac:dyDescent="0.25">
      <c r="A355" s="8"/>
      <c r="B355" s="8"/>
      <c r="C355" s="8"/>
      <c r="D355" s="8"/>
      <c r="E355" s="8"/>
      <c r="F355" s="8"/>
      <c r="G355" s="8"/>
      <c r="H355" s="9"/>
      <c r="I355" s="9"/>
      <c r="J355" s="40"/>
      <c r="K355" s="9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3.8" hidden="1" x14ac:dyDescent="0.25">
      <c r="A356" s="8"/>
      <c r="B356" s="8"/>
      <c r="C356" s="8"/>
      <c r="D356" s="8"/>
      <c r="E356" s="8"/>
      <c r="F356" s="8"/>
      <c r="G356" s="8"/>
      <c r="H356" s="9"/>
      <c r="I356" s="9"/>
      <c r="J356" s="40"/>
      <c r="K356" s="9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3.8" hidden="1" x14ac:dyDescent="0.25">
      <c r="A357" s="8"/>
      <c r="B357" s="8"/>
      <c r="C357" s="8"/>
      <c r="D357" s="8"/>
      <c r="E357" s="8"/>
      <c r="F357" s="8"/>
      <c r="G357" s="8"/>
      <c r="H357" s="9"/>
      <c r="I357" s="9"/>
      <c r="J357" s="40"/>
      <c r="K357" s="9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3.8" hidden="1" x14ac:dyDescent="0.25">
      <c r="A358" s="8"/>
      <c r="B358" s="8"/>
      <c r="C358" s="8"/>
      <c r="D358" s="8"/>
      <c r="E358" s="8"/>
      <c r="F358" s="8"/>
      <c r="G358" s="8"/>
      <c r="H358" s="9"/>
      <c r="I358" s="9"/>
      <c r="J358" s="40"/>
      <c r="K358" s="9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3.8" hidden="1" x14ac:dyDescent="0.25">
      <c r="A359" s="8"/>
      <c r="B359" s="8"/>
      <c r="C359" s="8"/>
      <c r="D359" s="8"/>
      <c r="E359" s="8"/>
      <c r="F359" s="8"/>
      <c r="G359" s="8"/>
      <c r="H359" s="9"/>
      <c r="I359" s="9"/>
      <c r="J359" s="40"/>
      <c r="K359" s="9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3.8" hidden="1" x14ac:dyDescent="0.25">
      <c r="A360" s="8"/>
      <c r="B360" s="8"/>
      <c r="C360" s="8"/>
      <c r="D360" s="8"/>
      <c r="E360" s="8"/>
      <c r="F360" s="8"/>
      <c r="G360" s="8"/>
      <c r="H360" s="9"/>
      <c r="I360" s="9"/>
      <c r="J360" s="40"/>
      <c r="K360" s="9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3.8" hidden="1" x14ac:dyDescent="0.25">
      <c r="A361" s="8"/>
      <c r="B361" s="8"/>
      <c r="C361" s="8"/>
      <c r="D361" s="8"/>
      <c r="E361" s="8"/>
      <c r="F361" s="8"/>
      <c r="G361" s="8"/>
      <c r="H361" s="9"/>
      <c r="I361" s="9"/>
      <c r="J361" s="40"/>
      <c r="K361" s="9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3.8" hidden="1" x14ac:dyDescent="0.25">
      <c r="A362" s="8"/>
      <c r="B362" s="8"/>
      <c r="C362" s="8"/>
      <c r="D362" s="8"/>
      <c r="E362" s="8"/>
      <c r="F362" s="8"/>
      <c r="G362" s="8"/>
      <c r="H362" s="9"/>
      <c r="I362" s="9"/>
      <c r="J362" s="40"/>
      <c r="K362" s="9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3.8" hidden="1" x14ac:dyDescent="0.25">
      <c r="A363" s="8"/>
      <c r="B363" s="8"/>
      <c r="C363" s="8"/>
      <c r="D363" s="8"/>
      <c r="E363" s="8"/>
      <c r="F363" s="8"/>
      <c r="G363" s="8"/>
      <c r="H363" s="9"/>
      <c r="I363" s="9"/>
      <c r="J363" s="40"/>
      <c r="K363" s="9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3.8" hidden="1" x14ac:dyDescent="0.25">
      <c r="A364" s="8"/>
      <c r="B364" s="8"/>
      <c r="C364" s="8"/>
      <c r="D364" s="8"/>
      <c r="E364" s="8"/>
      <c r="F364" s="8"/>
      <c r="G364" s="8"/>
      <c r="H364" s="9"/>
      <c r="I364" s="9"/>
      <c r="J364" s="40"/>
      <c r="K364" s="9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3.8" hidden="1" x14ac:dyDescent="0.25">
      <c r="A365" s="8"/>
      <c r="B365" s="8"/>
      <c r="C365" s="8"/>
      <c r="D365" s="8"/>
      <c r="E365" s="8"/>
      <c r="F365" s="8"/>
      <c r="G365" s="8"/>
      <c r="H365" s="9"/>
      <c r="I365" s="9"/>
      <c r="J365" s="40"/>
      <c r="K365" s="9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3.8" hidden="1" x14ac:dyDescent="0.25">
      <c r="A366" s="8"/>
      <c r="B366" s="8"/>
      <c r="C366" s="8"/>
      <c r="D366" s="8"/>
      <c r="E366" s="8"/>
      <c r="F366" s="8"/>
      <c r="G366" s="8"/>
      <c r="H366" s="9"/>
      <c r="I366" s="9"/>
      <c r="J366" s="40"/>
      <c r="K366" s="9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3.8" hidden="1" x14ac:dyDescent="0.25">
      <c r="A367" s="8"/>
      <c r="B367" s="8"/>
      <c r="C367" s="8"/>
      <c r="D367" s="8"/>
      <c r="E367" s="8"/>
      <c r="F367" s="8"/>
      <c r="G367" s="8"/>
      <c r="H367" s="9"/>
      <c r="I367" s="9"/>
      <c r="J367" s="40"/>
      <c r="K367" s="9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3.8" hidden="1" x14ac:dyDescent="0.25">
      <c r="A368" s="8"/>
      <c r="B368" s="8"/>
      <c r="C368" s="8"/>
      <c r="D368" s="8"/>
      <c r="E368" s="8"/>
      <c r="F368" s="8"/>
      <c r="G368" s="8"/>
      <c r="H368" s="9"/>
      <c r="I368" s="9"/>
      <c r="J368" s="40"/>
      <c r="K368" s="9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3.8" hidden="1" x14ac:dyDescent="0.25">
      <c r="A369" s="8"/>
      <c r="B369" s="8"/>
      <c r="C369" s="8"/>
      <c r="D369" s="8"/>
      <c r="E369" s="8"/>
      <c r="F369" s="8"/>
      <c r="G369" s="8"/>
      <c r="H369" s="9"/>
      <c r="I369" s="9"/>
      <c r="J369" s="40"/>
      <c r="K369" s="9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3.8" hidden="1" x14ac:dyDescent="0.25">
      <c r="A370" s="8"/>
      <c r="B370" s="8"/>
      <c r="C370" s="8"/>
      <c r="D370" s="8"/>
      <c r="E370" s="8"/>
      <c r="F370" s="8"/>
      <c r="G370" s="8"/>
      <c r="H370" s="9"/>
      <c r="I370" s="9"/>
      <c r="J370" s="40"/>
      <c r="K370" s="9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3.8" hidden="1" x14ac:dyDescent="0.25">
      <c r="A371" s="8"/>
      <c r="B371" s="8"/>
      <c r="C371" s="8"/>
      <c r="D371" s="8"/>
      <c r="E371" s="8"/>
      <c r="F371" s="8"/>
      <c r="G371" s="8"/>
      <c r="H371" s="9"/>
      <c r="I371" s="9"/>
      <c r="J371" s="40"/>
      <c r="K371" s="9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3.8" hidden="1" x14ac:dyDescent="0.25">
      <c r="A372" s="8"/>
      <c r="B372" s="8"/>
      <c r="C372" s="8"/>
      <c r="D372" s="8"/>
      <c r="E372" s="8"/>
      <c r="F372" s="8"/>
      <c r="G372" s="8"/>
      <c r="H372" s="9"/>
      <c r="I372" s="9"/>
      <c r="J372" s="40"/>
      <c r="K372" s="9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3.8" hidden="1" x14ac:dyDescent="0.25">
      <c r="A373" s="8"/>
      <c r="B373" s="8"/>
      <c r="C373" s="8"/>
      <c r="D373" s="8"/>
      <c r="E373" s="8"/>
      <c r="F373" s="8"/>
      <c r="G373" s="8"/>
      <c r="H373" s="9"/>
      <c r="I373" s="9"/>
      <c r="J373" s="40"/>
      <c r="K373" s="9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3.8" hidden="1" x14ac:dyDescent="0.25">
      <c r="A374" s="8"/>
      <c r="B374" s="8"/>
      <c r="C374" s="8"/>
      <c r="D374" s="8"/>
      <c r="E374" s="8"/>
      <c r="F374" s="8"/>
      <c r="G374" s="8"/>
      <c r="H374" s="9"/>
      <c r="I374" s="9"/>
      <c r="J374" s="40"/>
      <c r="K374" s="9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3.8" hidden="1" x14ac:dyDescent="0.25">
      <c r="A375" s="8"/>
      <c r="B375" s="8"/>
      <c r="C375" s="8"/>
      <c r="D375" s="8"/>
      <c r="E375" s="8"/>
      <c r="F375" s="8"/>
      <c r="G375" s="8"/>
      <c r="H375" s="9"/>
      <c r="I375" s="9"/>
      <c r="J375" s="40"/>
      <c r="K375" s="9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3.8" hidden="1" x14ac:dyDescent="0.25">
      <c r="A376" s="8"/>
      <c r="B376" s="8"/>
      <c r="C376" s="8"/>
      <c r="D376" s="8"/>
      <c r="E376" s="8"/>
      <c r="F376" s="8"/>
      <c r="G376" s="8"/>
      <c r="H376" s="9"/>
      <c r="I376" s="9"/>
      <c r="J376" s="40"/>
      <c r="K376" s="9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3.8" hidden="1" x14ac:dyDescent="0.25">
      <c r="A377" s="8"/>
      <c r="B377" s="8"/>
      <c r="C377" s="8"/>
      <c r="D377" s="8"/>
      <c r="E377" s="8"/>
      <c r="F377" s="8"/>
      <c r="G377" s="8"/>
      <c r="H377" s="9"/>
      <c r="I377" s="9"/>
      <c r="J377" s="40"/>
      <c r="K377" s="9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3.8" hidden="1" x14ac:dyDescent="0.25">
      <c r="A378" s="8"/>
      <c r="B378" s="8"/>
      <c r="C378" s="8"/>
      <c r="D378" s="8"/>
      <c r="E378" s="8"/>
      <c r="F378" s="8"/>
      <c r="G378" s="8"/>
      <c r="H378" s="9"/>
      <c r="I378" s="9"/>
      <c r="J378" s="40"/>
      <c r="K378" s="9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3.8" hidden="1" x14ac:dyDescent="0.25">
      <c r="A379" s="8"/>
      <c r="B379" s="8"/>
      <c r="C379" s="8"/>
      <c r="D379" s="8"/>
      <c r="E379" s="8"/>
      <c r="F379" s="8"/>
      <c r="G379" s="8"/>
      <c r="H379" s="9"/>
      <c r="I379" s="9"/>
      <c r="J379" s="40"/>
      <c r="K379" s="9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3.8" hidden="1" x14ac:dyDescent="0.25">
      <c r="A380" s="8"/>
      <c r="B380" s="8"/>
      <c r="C380" s="8"/>
      <c r="D380" s="8"/>
      <c r="E380" s="8"/>
      <c r="F380" s="8"/>
      <c r="G380" s="8"/>
      <c r="H380" s="9"/>
      <c r="I380" s="9"/>
      <c r="J380" s="40"/>
      <c r="K380" s="9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3.8" hidden="1" x14ac:dyDescent="0.25">
      <c r="A381" s="8"/>
      <c r="B381" s="8"/>
      <c r="C381" s="8"/>
      <c r="D381" s="8"/>
      <c r="E381" s="8"/>
      <c r="F381" s="8"/>
      <c r="G381" s="8"/>
      <c r="H381" s="9"/>
      <c r="I381" s="9"/>
      <c r="J381" s="40"/>
      <c r="K381" s="9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3.8" hidden="1" x14ac:dyDescent="0.25">
      <c r="A382" s="8"/>
      <c r="B382" s="8"/>
      <c r="C382" s="8"/>
      <c r="D382" s="8"/>
      <c r="E382" s="8"/>
      <c r="F382" s="8"/>
      <c r="G382" s="8"/>
      <c r="H382" s="9"/>
      <c r="I382" s="9"/>
      <c r="J382" s="40"/>
      <c r="K382" s="9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3.8" hidden="1" x14ac:dyDescent="0.25">
      <c r="A383" s="8"/>
      <c r="B383" s="8"/>
      <c r="C383" s="8"/>
      <c r="D383" s="8"/>
      <c r="E383" s="8"/>
      <c r="F383" s="8"/>
      <c r="G383" s="8"/>
      <c r="H383" s="9"/>
      <c r="I383" s="9"/>
      <c r="J383" s="40"/>
      <c r="K383" s="9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3.8" hidden="1" x14ac:dyDescent="0.25">
      <c r="A384" s="8"/>
      <c r="B384" s="8"/>
      <c r="C384" s="8"/>
      <c r="D384" s="8"/>
      <c r="E384" s="8"/>
      <c r="F384" s="8"/>
      <c r="G384" s="8"/>
      <c r="H384" s="9"/>
      <c r="I384" s="9"/>
      <c r="J384" s="40"/>
      <c r="K384" s="9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3.8" hidden="1" x14ac:dyDescent="0.25">
      <c r="A385" s="8"/>
      <c r="B385" s="8"/>
      <c r="C385" s="8"/>
      <c r="D385" s="8"/>
      <c r="E385" s="8"/>
      <c r="F385" s="8"/>
      <c r="G385" s="8"/>
      <c r="H385" s="9"/>
      <c r="I385" s="9"/>
      <c r="J385" s="40"/>
      <c r="K385" s="9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3.8" hidden="1" x14ac:dyDescent="0.25">
      <c r="A386" s="8"/>
      <c r="B386" s="8"/>
      <c r="C386" s="8"/>
      <c r="D386" s="8"/>
      <c r="E386" s="8"/>
      <c r="F386" s="8"/>
      <c r="G386" s="8"/>
      <c r="H386" s="9"/>
      <c r="I386" s="9"/>
      <c r="J386" s="40"/>
      <c r="K386" s="9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3.8" hidden="1" x14ac:dyDescent="0.25">
      <c r="A387" s="8"/>
      <c r="B387" s="8"/>
      <c r="C387" s="8"/>
      <c r="D387" s="8"/>
      <c r="E387" s="8"/>
      <c r="F387" s="8"/>
      <c r="G387" s="8"/>
      <c r="H387" s="9"/>
      <c r="I387" s="9"/>
      <c r="J387" s="40"/>
      <c r="K387" s="9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3.8" hidden="1" x14ac:dyDescent="0.25">
      <c r="A388" s="8"/>
      <c r="B388" s="8"/>
      <c r="C388" s="8"/>
      <c r="D388" s="8"/>
      <c r="E388" s="8"/>
      <c r="F388" s="8"/>
      <c r="G388" s="8"/>
      <c r="H388" s="9"/>
      <c r="I388" s="9"/>
      <c r="J388" s="40"/>
      <c r="K388" s="9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3.8" hidden="1" x14ac:dyDescent="0.25">
      <c r="A389" s="8"/>
      <c r="B389" s="8"/>
      <c r="C389" s="8"/>
      <c r="D389" s="8"/>
      <c r="E389" s="8"/>
      <c r="F389" s="8"/>
      <c r="G389" s="8"/>
      <c r="H389" s="9"/>
      <c r="I389" s="9"/>
      <c r="J389" s="40"/>
      <c r="K389" s="9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3.8" hidden="1" x14ac:dyDescent="0.25">
      <c r="A390" s="8"/>
      <c r="B390" s="8"/>
      <c r="C390" s="8"/>
      <c r="D390" s="8"/>
      <c r="E390" s="8"/>
      <c r="F390" s="8"/>
      <c r="G390" s="8"/>
      <c r="H390" s="9"/>
      <c r="I390" s="9"/>
      <c r="J390" s="40"/>
      <c r="K390" s="9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3.8" hidden="1" x14ac:dyDescent="0.25">
      <c r="A391" s="8"/>
      <c r="B391" s="8"/>
      <c r="C391" s="8"/>
      <c r="D391" s="8"/>
      <c r="E391" s="8"/>
      <c r="F391" s="8"/>
      <c r="G391" s="8"/>
      <c r="H391" s="9"/>
      <c r="I391" s="9"/>
      <c r="J391" s="40"/>
      <c r="K391" s="9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3.8" hidden="1" x14ac:dyDescent="0.25">
      <c r="A392" s="8"/>
      <c r="B392" s="8"/>
      <c r="C392" s="8"/>
      <c r="D392" s="8"/>
      <c r="E392" s="8"/>
      <c r="F392" s="8"/>
      <c r="G392" s="8"/>
      <c r="H392" s="9"/>
      <c r="I392" s="9"/>
      <c r="J392" s="40"/>
      <c r="K392" s="9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3.8" hidden="1" x14ac:dyDescent="0.25">
      <c r="A393" s="8"/>
      <c r="B393" s="8"/>
      <c r="C393" s="8"/>
      <c r="D393" s="8"/>
      <c r="E393" s="8"/>
      <c r="F393" s="8"/>
      <c r="G393" s="8"/>
      <c r="H393" s="9"/>
      <c r="I393" s="9"/>
      <c r="J393" s="40"/>
      <c r="K393" s="9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3.8" hidden="1" x14ac:dyDescent="0.25">
      <c r="A394" s="8"/>
      <c r="B394" s="8"/>
      <c r="C394" s="8"/>
      <c r="D394" s="8"/>
      <c r="E394" s="8"/>
      <c r="F394" s="8"/>
      <c r="G394" s="8"/>
      <c r="H394" s="9"/>
      <c r="I394" s="9"/>
      <c r="J394" s="40"/>
      <c r="K394" s="9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3.8" hidden="1" x14ac:dyDescent="0.25">
      <c r="A395" s="8"/>
      <c r="B395" s="8"/>
      <c r="C395" s="8"/>
      <c r="D395" s="8"/>
      <c r="E395" s="8"/>
      <c r="F395" s="8"/>
      <c r="G395" s="8"/>
      <c r="H395" s="9"/>
      <c r="I395" s="9"/>
      <c r="J395" s="40"/>
      <c r="K395" s="9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3.8" hidden="1" x14ac:dyDescent="0.25">
      <c r="A396" s="8"/>
      <c r="B396" s="8"/>
      <c r="C396" s="8"/>
      <c r="D396" s="8"/>
      <c r="E396" s="8"/>
      <c r="F396" s="8"/>
      <c r="G396" s="8"/>
      <c r="H396" s="9"/>
      <c r="I396" s="9"/>
      <c r="J396" s="40"/>
      <c r="K396" s="9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3.8" hidden="1" x14ac:dyDescent="0.25">
      <c r="A397" s="8"/>
      <c r="B397" s="8"/>
      <c r="C397" s="8"/>
      <c r="D397" s="8"/>
      <c r="E397" s="8"/>
      <c r="F397" s="8"/>
      <c r="G397" s="8"/>
      <c r="H397" s="9"/>
      <c r="I397" s="9"/>
      <c r="J397" s="40"/>
      <c r="K397" s="9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3.8" hidden="1" x14ac:dyDescent="0.25">
      <c r="A398" s="8"/>
      <c r="B398" s="8"/>
      <c r="C398" s="8"/>
      <c r="D398" s="8"/>
      <c r="E398" s="8"/>
      <c r="F398" s="8"/>
      <c r="G398" s="8"/>
      <c r="H398" s="9"/>
      <c r="I398" s="9"/>
      <c r="J398" s="40"/>
      <c r="K398" s="9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3.8" hidden="1" x14ac:dyDescent="0.25">
      <c r="A399" s="8"/>
      <c r="B399" s="8"/>
      <c r="C399" s="8"/>
      <c r="D399" s="8"/>
      <c r="E399" s="8"/>
      <c r="F399" s="8"/>
      <c r="G399" s="8"/>
      <c r="H399" s="9"/>
      <c r="I399" s="9"/>
      <c r="J399" s="40"/>
      <c r="K399" s="9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3.8" hidden="1" x14ac:dyDescent="0.25">
      <c r="A400" s="8"/>
      <c r="B400" s="8"/>
      <c r="C400" s="8"/>
      <c r="D400" s="8"/>
      <c r="E400" s="8"/>
      <c r="F400" s="8"/>
      <c r="G400" s="8"/>
      <c r="H400" s="9"/>
      <c r="I400" s="9"/>
      <c r="J400" s="40"/>
      <c r="K400" s="9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3.8" hidden="1" x14ac:dyDescent="0.25">
      <c r="A401" s="8"/>
      <c r="B401" s="8"/>
      <c r="C401" s="8"/>
      <c r="D401" s="8"/>
      <c r="E401" s="8"/>
      <c r="F401" s="8"/>
      <c r="G401" s="8"/>
      <c r="H401" s="9"/>
      <c r="I401" s="9"/>
      <c r="J401" s="40"/>
      <c r="K401" s="9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3.8" hidden="1" x14ac:dyDescent="0.25">
      <c r="A402" s="8"/>
      <c r="B402" s="8"/>
      <c r="C402" s="8"/>
      <c r="D402" s="8"/>
      <c r="E402" s="8"/>
      <c r="F402" s="8"/>
      <c r="G402" s="8"/>
      <c r="H402" s="9"/>
      <c r="I402" s="9"/>
      <c r="J402" s="40"/>
      <c r="K402" s="9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3.8" hidden="1" x14ac:dyDescent="0.25">
      <c r="A403" s="8"/>
      <c r="B403" s="8"/>
      <c r="C403" s="8"/>
      <c r="D403" s="8"/>
      <c r="E403" s="8"/>
      <c r="F403" s="8"/>
      <c r="G403" s="8"/>
      <c r="H403" s="9"/>
      <c r="I403" s="9"/>
      <c r="J403" s="40"/>
      <c r="K403" s="9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3.8" hidden="1" x14ac:dyDescent="0.25">
      <c r="A404" s="8"/>
      <c r="B404" s="8"/>
      <c r="C404" s="8"/>
      <c r="D404" s="8"/>
      <c r="E404" s="8"/>
      <c r="F404" s="8"/>
      <c r="G404" s="8"/>
      <c r="H404" s="9"/>
      <c r="I404" s="9"/>
      <c r="J404" s="40"/>
      <c r="K404" s="9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3.8" hidden="1" x14ac:dyDescent="0.25">
      <c r="A405" s="8"/>
      <c r="B405" s="8"/>
      <c r="C405" s="8"/>
      <c r="D405" s="8"/>
      <c r="E405" s="8"/>
      <c r="F405" s="8"/>
      <c r="G405" s="8"/>
      <c r="H405" s="9"/>
      <c r="I405" s="9"/>
      <c r="J405" s="40"/>
      <c r="K405" s="9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3.8" hidden="1" x14ac:dyDescent="0.25">
      <c r="A406" s="8"/>
      <c r="B406" s="8"/>
      <c r="C406" s="8"/>
      <c r="D406" s="8"/>
      <c r="E406" s="8"/>
      <c r="F406" s="8"/>
      <c r="G406" s="8"/>
      <c r="H406" s="9"/>
      <c r="I406" s="9"/>
      <c r="J406" s="40"/>
      <c r="K406" s="9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3.8" hidden="1" x14ac:dyDescent="0.25">
      <c r="A407" s="8"/>
      <c r="B407" s="8"/>
      <c r="C407" s="8"/>
      <c r="D407" s="8"/>
      <c r="E407" s="8"/>
      <c r="F407" s="8"/>
      <c r="G407" s="8"/>
      <c r="H407" s="9"/>
      <c r="I407" s="9"/>
      <c r="J407" s="40"/>
      <c r="K407" s="9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3.8" hidden="1" x14ac:dyDescent="0.25">
      <c r="A408" s="8"/>
      <c r="B408" s="8"/>
      <c r="C408" s="8"/>
      <c r="D408" s="8"/>
      <c r="E408" s="8"/>
      <c r="F408" s="8"/>
      <c r="G408" s="8"/>
      <c r="H408" s="9"/>
      <c r="I408" s="9"/>
      <c r="J408" s="40"/>
      <c r="K408" s="9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3.8" hidden="1" x14ac:dyDescent="0.25">
      <c r="A409" s="8"/>
      <c r="B409" s="8"/>
      <c r="C409" s="8"/>
      <c r="D409" s="8"/>
      <c r="E409" s="8"/>
      <c r="F409" s="8"/>
      <c r="G409" s="8"/>
      <c r="H409" s="9"/>
      <c r="I409" s="9"/>
      <c r="J409" s="40"/>
      <c r="K409" s="9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3.8" hidden="1" x14ac:dyDescent="0.25">
      <c r="A410" s="8"/>
      <c r="B410" s="8"/>
      <c r="C410" s="8"/>
      <c r="D410" s="8"/>
      <c r="E410" s="8"/>
      <c r="F410" s="8"/>
      <c r="G410" s="8"/>
      <c r="H410" s="9"/>
      <c r="I410" s="9"/>
      <c r="J410" s="40"/>
      <c r="K410" s="9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3.8" hidden="1" x14ac:dyDescent="0.25">
      <c r="A411" s="8"/>
      <c r="B411" s="8"/>
      <c r="C411" s="8"/>
      <c r="D411" s="8"/>
      <c r="E411" s="8"/>
      <c r="F411" s="8"/>
      <c r="G411" s="8"/>
      <c r="H411" s="9"/>
      <c r="I411" s="9"/>
      <c r="J411" s="40"/>
      <c r="K411" s="9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3.8" hidden="1" x14ac:dyDescent="0.25">
      <c r="A412" s="8"/>
      <c r="B412" s="8"/>
      <c r="C412" s="8"/>
      <c r="D412" s="8"/>
      <c r="E412" s="8"/>
      <c r="F412" s="8"/>
      <c r="G412" s="8"/>
      <c r="H412" s="9"/>
      <c r="I412" s="9"/>
      <c r="J412" s="40"/>
      <c r="K412" s="9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3.8" hidden="1" x14ac:dyDescent="0.25">
      <c r="A413" s="8"/>
      <c r="B413" s="8"/>
      <c r="C413" s="8"/>
      <c r="D413" s="8"/>
      <c r="E413" s="8"/>
      <c r="F413" s="8"/>
      <c r="G413" s="8"/>
      <c r="H413" s="9"/>
      <c r="I413" s="9"/>
      <c r="J413" s="40"/>
      <c r="K413" s="9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3.8" hidden="1" x14ac:dyDescent="0.25">
      <c r="A414" s="8"/>
      <c r="B414" s="8"/>
      <c r="C414" s="8"/>
      <c r="D414" s="8"/>
      <c r="E414" s="8"/>
      <c r="F414" s="8"/>
      <c r="G414" s="8"/>
      <c r="H414" s="9"/>
      <c r="I414" s="9"/>
      <c r="J414" s="40"/>
      <c r="K414" s="9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3.8" hidden="1" x14ac:dyDescent="0.25">
      <c r="A415" s="8"/>
      <c r="B415" s="8"/>
      <c r="C415" s="8"/>
      <c r="D415" s="8"/>
      <c r="E415" s="8"/>
      <c r="F415" s="8"/>
      <c r="G415" s="8"/>
      <c r="H415" s="9"/>
      <c r="I415" s="9"/>
      <c r="J415" s="40"/>
      <c r="K415" s="9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3.8" hidden="1" x14ac:dyDescent="0.25">
      <c r="A416" s="8"/>
      <c r="B416" s="8"/>
      <c r="C416" s="8"/>
      <c r="D416" s="8"/>
      <c r="E416" s="8"/>
      <c r="F416" s="8"/>
      <c r="G416" s="8"/>
      <c r="H416" s="9"/>
      <c r="I416" s="9"/>
      <c r="J416" s="40"/>
      <c r="K416" s="9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3.8" hidden="1" x14ac:dyDescent="0.25">
      <c r="A417" s="8"/>
      <c r="B417" s="8"/>
      <c r="C417" s="8"/>
      <c r="D417" s="8"/>
      <c r="E417" s="8"/>
      <c r="F417" s="8"/>
      <c r="G417" s="8"/>
      <c r="H417" s="9"/>
      <c r="I417" s="9"/>
      <c r="J417" s="40"/>
      <c r="K417" s="9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3.8" hidden="1" x14ac:dyDescent="0.25">
      <c r="A418" s="8"/>
      <c r="B418" s="8"/>
      <c r="C418" s="8"/>
      <c r="D418" s="8"/>
      <c r="E418" s="8"/>
      <c r="F418" s="8"/>
      <c r="G418" s="8"/>
      <c r="H418" s="9"/>
      <c r="I418" s="9"/>
      <c r="J418" s="40"/>
      <c r="K418" s="9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3.8" hidden="1" x14ac:dyDescent="0.25">
      <c r="A419" s="8"/>
      <c r="B419" s="8"/>
      <c r="C419" s="8"/>
      <c r="D419" s="8"/>
      <c r="E419" s="8"/>
      <c r="F419" s="8"/>
      <c r="G419" s="8"/>
      <c r="H419" s="9"/>
      <c r="I419" s="9"/>
      <c r="J419" s="40"/>
      <c r="K419" s="9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3.8" hidden="1" x14ac:dyDescent="0.25">
      <c r="A420" s="8"/>
      <c r="B420" s="8"/>
      <c r="C420" s="8"/>
      <c r="D420" s="8"/>
      <c r="E420" s="8"/>
      <c r="F420" s="8"/>
      <c r="G420" s="8"/>
      <c r="H420" s="9"/>
      <c r="I420" s="9"/>
      <c r="J420" s="40"/>
      <c r="K420" s="9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3.8" hidden="1" x14ac:dyDescent="0.25">
      <c r="A421" s="8"/>
      <c r="B421" s="8"/>
      <c r="C421" s="8"/>
      <c r="D421" s="8"/>
      <c r="E421" s="8"/>
      <c r="F421" s="8"/>
      <c r="G421" s="8"/>
      <c r="H421" s="9"/>
      <c r="I421" s="9"/>
      <c r="J421" s="40"/>
      <c r="K421" s="9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3.8" hidden="1" x14ac:dyDescent="0.25">
      <c r="A422" s="8"/>
      <c r="B422" s="8"/>
      <c r="C422" s="8"/>
      <c r="D422" s="8"/>
      <c r="E422" s="8"/>
      <c r="F422" s="8"/>
      <c r="G422" s="8"/>
      <c r="H422" s="9"/>
      <c r="I422" s="9"/>
      <c r="J422" s="40"/>
      <c r="K422" s="9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3.8" hidden="1" x14ac:dyDescent="0.25">
      <c r="A423" s="8"/>
      <c r="B423" s="8"/>
      <c r="C423" s="8"/>
      <c r="D423" s="8"/>
      <c r="E423" s="8"/>
      <c r="F423" s="8"/>
      <c r="G423" s="8"/>
      <c r="H423" s="9"/>
      <c r="I423" s="9"/>
      <c r="J423" s="40"/>
      <c r="K423" s="9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3.8" hidden="1" x14ac:dyDescent="0.25">
      <c r="A424" s="8"/>
      <c r="B424" s="8"/>
      <c r="C424" s="8"/>
      <c r="D424" s="8"/>
      <c r="E424" s="8"/>
      <c r="F424" s="8"/>
      <c r="G424" s="8"/>
      <c r="H424" s="9"/>
      <c r="I424" s="9"/>
      <c r="J424" s="40"/>
      <c r="K424" s="9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3.8" hidden="1" x14ac:dyDescent="0.25">
      <c r="A425" s="8"/>
      <c r="B425" s="8"/>
      <c r="C425" s="8"/>
      <c r="D425" s="8"/>
      <c r="E425" s="8"/>
      <c r="F425" s="8"/>
      <c r="G425" s="8"/>
      <c r="H425" s="9"/>
      <c r="I425" s="9"/>
      <c r="J425" s="40"/>
      <c r="K425" s="9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3.8" hidden="1" x14ac:dyDescent="0.25">
      <c r="A426" s="8"/>
      <c r="B426" s="8"/>
      <c r="C426" s="8"/>
      <c r="D426" s="8"/>
      <c r="E426" s="8"/>
      <c r="F426" s="8"/>
      <c r="G426" s="8"/>
      <c r="H426" s="9"/>
      <c r="I426" s="9"/>
      <c r="J426" s="40"/>
      <c r="K426" s="9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3.8" hidden="1" x14ac:dyDescent="0.25">
      <c r="A427" s="8"/>
      <c r="B427" s="8"/>
      <c r="C427" s="8"/>
      <c r="D427" s="8"/>
      <c r="E427" s="8"/>
      <c r="F427" s="8"/>
      <c r="G427" s="8"/>
      <c r="H427" s="9"/>
      <c r="I427" s="9"/>
      <c r="J427" s="40"/>
      <c r="K427" s="9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3.8" hidden="1" x14ac:dyDescent="0.25">
      <c r="A428" s="8"/>
      <c r="B428" s="8"/>
      <c r="C428" s="8"/>
      <c r="D428" s="8"/>
      <c r="E428" s="8"/>
      <c r="F428" s="8"/>
      <c r="G428" s="8"/>
      <c r="H428" s="9"/>
      <c r="I428" s="9"/>
      <c r="J428" s="40"/>
      <c r="K428" s="9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3.8" hidden="1" x14ac:dyDescent="0.25">
      <c r="A429" s="8"/>
      <c r="B429" s="8"/>
      <c r="C429" s="8"/>
      <c r="D429" s="8"/>
      <c r="E429" s="8"/>
      <c r="F429" s="8"/>
      <c r="G429" s="8"/>
      <c r="H429" s="9"/>
      <c r="I429" s="9"/>
      <c r="J429" s="40"/>
      <c r="K429" s="9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3.8" hidden="1" x14ac:dyDescent="0.25">
      <c r="A430" s="8"/>
      <c r="B430" s="8"/>
      <c r="C430" s="8"/>
      <c r="D430" s="8"/>
      <c r="E430" s="8"/>
      <c r="F430" s="8"/>
      <c r="G430" s="8"/>
      <c r="H430" s="9"/>
      <c r="I430" s="9"/>
      <c r="J430" s="40"/>
      <c r="K430" s="9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3.8" hidden="1" x14ac:dyDescent="0.25">
      <c r="A431" s="8"/>
      <c r="B431" s="8"/>
      <c r="C431" s="8"/>
      <c r="D431" s="8"/>
      <c r="E431" s="8"/>
      <c r="F431" s="8"/>
      <c r="G431" s="8"/>
      <c r="H431" s="9"/>
      <c r="I431" s="9"/>
      <c r="J431" s="40"/>
      <c r="K431" s="9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3.8" hidden="1" x14ac:dyDescent="0.25">
      <c r="A432" s="8"/>
      <c r="B432" s="8"/>
      <c r="C432" s="8"/>
      <c r="D432" s="8"/>
      <c r="E432" s="8"/>
      <c r="F432" s="8"/>
      <c r="G432" s="8"/>
      <c r="H432" s="9"/>
      <c r="I432" s="9"/>
      <c r="J432" s="40"/>
      <c r="K432" s="9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3.8" hidden="1" x14ac:dyDescent="0.25">
      <c r="A433" s="8"/>
      <c r="B433" s="8"/>
      <c r="C433" s="8"/>
      <c r="D433" s="8"/>
      <c r="E433" s="8"/>
      <c r="F433" s="8"/>
      <c r="G433" s="8"/>
      <c r="H433" s="9"/>
      <c r="I433" s="9"/>
      <c r="J433" s="40"/>
      <c r="K433" s="9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3.8" hidden="1" x14ac:dyDescent="0.25">
      <c r="A434" s="8"/>
      <c r="B434" s="8"/>
      <c r="C434" s="8"/>
      <c r="D434" s="8"/>
      <c r="E434" s="8"/>
      <c r="F434" s="8"/>
      <c r="G434" s="8"/>
      <c r="H434" s="9"/>
      <c r="I434" s="9"/>
      <c r="J434" s="40"/>
      <c r="K434" s="9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3.8" hidden="1" x14ac:dyDescent="0.25">
      <c r="A435" s="8"/>
      <c r="B435" s="8"/>
      <c r="C435" s="8"/>
      <c r="D435" s="8"/>
      <c r="E435" s="8"/>
      <c r="F435" s="8"/>
      <c r="G435" s="8"/>
      <c r="H435" s="9"/>
      <c r="I435" s="9"/>
      <c r="J435" s="40"/>
      <c r="K435" s="9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3.8" hidden="1" x14ac:dyDescent="0.25">
      <c r="A436" s="8"/>
      <c r="B436" s="8"/>
      <c r="C436" s="8"/>
      <c r="D436" s="8"/>
      <c r="E436" s="8"/>
      <c r="F436" s="8"/>
      <c r="G436" s="8"/>
      <c r="H436" s="9"/>
      <c r="I436" s="9"/>
      <c r="J436" s="40"/>
      <c r="K436" s="9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3.8" hidden="1" x14ac:dyDescent="0.25">
      <c r="A437" s="8"/>
      <c r="B437" s="8"/>
      <c r="C437" s="8"/>
      <c r="D437" s="8"/>
      <c r="E437" s="8"/>
      <c r="F437" s="8"/>
      <c r="G437" s="8"/>
      <c r="H437" s="9"/>
      <c r="I437" s="9"/>
      <c r="J437" s="40"/>
      <c r="K437" s="9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3.8" hidden="1" x14ac:dyDescent="0.25">
      <c r="A438" s="8"/>
      <c r="B438" s="8"/>
      <c r="C438" s="8"/>
      <c r="D438" s="8"/>
      <c r="E438" s="8"/>
      <c r="F438" s="8"/>
      <c r="G438" s="8"/>
      <c r="H438" s="9"/>
      <c r="I438" s="9"/>
      <c r="J438" s="40"/>
      <c r="K438" s="9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3.8" hidden="1" x14ac:dyDescent="0.25">
      <c r="A439" s="8"/>
      <c r="B439" s="8"/>
      <c r="C439" s="8"/>
      <c r="D439" s="8"/>
      <c r="E439" s="8"/>
      <c r="F439" s="8"/>
      <c r="G439" s="8"/>
      <c r="H439" s="9"/>
      <c r="I439" s="9"/>
      <c r="J439" s="40"/>
      <c r="K439" s="9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3.8" hidden="1" x14ac:dyDescent="0.25">
      <c r="A440" s="8"/>
      <c r="B440" s="8"/>
      <c r="C440" s="8"/>
      <c r="D440" s="8"/>
      <c r="E440" s="8"/>
      <c r="F440" s="8"/>
      <c r="G440" s="8"/>
      <c r="H440" s="9"/>
      <c r="I440" s="9"/>
      <c r="J440" s="40"/>
      <c r="K440" s="9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3.8" hidden="1" x14ac:dyDescent="0.25">
      <c r="A441" s="8"/>
      <c r="B441" s="8"/>
      <c r="C441" s="8"/>
      <c r="D441" s="8"/>
      <c r="E441" s="8"/>
      <c r="F441" s="8"/>
      <c r="G441" s="8"/>
      <c r="H441" s="9"/>
      <c r="I441" s="9"/>
      <c r="J441" s="40"/>
      <c r="K441" s="9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3.8" hidden="1" x14ac:dyDescent="0.25">
      <c r="A442" s="8"/>
      <c r="B442" s="8"/>
      <c r="C442" s="8"/>
      <c r="D442" s="8"/>
      <c r="E442" s="8"/>
      <c r="F442" s="8"/>
      <c r="G442" s="8"/>
      <c r="H442" s="9"/>
      <c r="I442" s="9"/>
      <c r="J442" s="40"/>
      <c r="K442" s="9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3.8" hidden="1" x14ac:dyDescent="0.25">
      <c r="A443" s="8"/>
      <c r="B443" s="8"/>
      <c r="C443" s="8"/>
      <c r="D443" s="8"/>
      <c r="E443" s="8"/>
      <c r="F443" s="8"/>
      <c r="G443" s="8"/>
      <c r="H443" s="9"/>
      <c r="I443" s="9"/>
      <c r="J443" s="40"/>
      <c r="K443" s="9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3.8" hidden="1" x14ac:dyDescent="0.25">
      <c r="A444" s="8"/>
      <c r="B444" s="8"/>
      <c r="C444" s="8"/>
      <c r="D444" s="8"/>
      <c r="E444" s="8"/>
      <c r="F444" s="8"/>
      <c r="G444" s="8"/>
      <c r="H444" s="9"/>
      <c r="I444" s="9"/>
      <c r="J444" s="40"/>
      <c r="K444" s="9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3.8" hidden="1" x14ac:dyDescent="0.25">
      <c r="A445" s="8"/>
      <c r="B445" s="8"/>
      <c r="C445" s="8"/>
      <c r="D445" s="8"/>
      <c r="E445" s="8"/>
      <c r="F445" s="8"/>
      <c r="G445" s="8"/>
      <c r="H445" s="9"/>
      <c r="I445" s="9"/>
      <c r="J445" s="40"/>
      <c r="K445" s="9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3.8" hidden="1" x14ac:dyDescent="0.25">
      <c r="A446" s="8"/>
      <c r="B446" s="8"/>
      <c r="C446" s="8"/>
      <c r="D446" s="8"/>
      <c r="E446" s="8"/>
      <c r="F446" s="8"/>
      <c r="G446" s="8"/>
      <c r="H446" s="9"/>
      <c r="I446" s="9"/>
      <c r="J446" s="40"/>
      <c r="K446" s="9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3.8" hidden="1" x14ac:dyDescent="0.25">
      <c r="A447" s="8"/>
      <c r="B447" s="8"/>
      <c r="C447" s="8"/>
      <c r="D447" s="8"/>
      <c r="E447" s="8"/>
      <c r="F447" s="8"/>
      <c r="G447" s="8"/>
      <c r="H447" s="9"/>
      <c r="I447" s="9"/>
      <c r="J447" s="40"/>
      <c r="K447" s="9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3.8" hidden="1" x14ac:dyDescent="0.25">
      <c r="A448" s="8"/>
      <c r="B448" s="8"/>
      <c r="C448" s="8"/>
      <c r="D448" s="8"/>
      <c r="E448" s="8"/>
      <c r="F448" s="8"/>
      <c r="G448" s="8"/>
      <c r="H448" s="9"/>
      <c r="I448" s="9"/>
      <c r="J448" s="40"/>
      <c r="K448" s="9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3.8" hidden="1" x14ac:dyDescent="0.25">
      <c r="A449" s="8"/>
      <c r="B449" s="8"/>
      <c r="C449" s="8"/>
      <c r="D449" s="8"/>
      <c r="E449" s="8"/>
      <c r="F449" s="8"/>
      <c r="G449" s="8"/>
      <c r="H449" s="9"/>
      <c r="I449" s="9"/>
      <c r="J449" s="40"/>
      <c r="K449" s="9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3.8" hidden="1" x14ac:dyDescent="0.25">
      <c r="A450" s="8"/>
      <c r="B450" s="8"/>
      <c r="C450" s="8"/>
      <c r="D450" s="8"/>
      <c r="E450" s="8"/>
      <c r="F450" s="8"/>
      <c r="G450" s="8"/>
      <c r="H450" s="9"/>
      <c r="I450" s="9"/>
      <c r="J450" s="40"/>
      <c r="K450" s="9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3.8" hidden="1" x14ac:dyDescent="0.25">
      <c r="A451" s="8"/>
      <c r="B451" s="8"/>
      <c r="C451" s="8"/>
      <c r="D451" s="8"/>
      <c r="E451" s="8"/>
      <c r="F451" s="8"/>
      <c r="G451" s="8"/>
      <c r="H451" s="9"/>
      <c r="I451" s="9"/>
      <c r="J451" s="40"/>
      <c r="K451" s="9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3.8" hidden="1" x14ac:dyDescent="0.25">
      <c r="A452" s="8"/>
      <c r="B452" s="8"/>
      <c r="C452" s="8"/>
      <c r="D452" s="8"/>
      <c r="E452" s="8"/>
      <c r="F452" s="8"/>
      <c r="G452" s="8"/>
      <c r="H452" s="9"/>
      <c r="I452" s="9"/>
      <c r="J452" s="40"/>
      <c r="K452" s="9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3.8" hidden="1" x14ac:dyDescent="0.25">
      <c r="A453" s="8"/>
      <c r="B453" s="8"/>
      <c r="C453" s="8"/>
      <c r="D453" s="8"/>
      <c r="E453" s="8"/>
      <c r="F453" s="8"/>
      <c r="G453" s="8"/>
      <c r="H453" s="9"/>
      <c r="I453" s="9"/>
      <c r="J453" s="40"/>
      <c r="K453" s="9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3.8" hidden="1" x14ac:dyDescent="0.25">
      <c r="A454" s="8"/>
      <c r="B454" s="8"/>
      <c r="C454" s="8"/>
      <c r="D454" s="8"/>
      <c r="E454" s="8"/>
      <c r="F454" s="8"/>
      <c r="G454" s="8"/>
      <c r="H454" s="9"/>
      <c r="I454" s="9"/>
      <c r="J454" s="40"/>
      <c r="K454" s="9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3.8" hidden="1" x14ac:dyDescent="0.25">
      <c r="A455" s="8"/>
      <c r="B455" s="8"/>
      <c r="C455" s="8"/>
      <c r="D455" s="8"/>
      <c r="E455" s="8"/>
      <c r="F455" s="8"/>
      <c r="G455" s="8"/>
      <c r="H455" s="9"/>
      <c r="I455" s="9"/>
      <c r="J455" s="40"/>
      <c r="K455" s="9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3.8" hidden="1" x14ac:dyDescent="0.25">
      <c r="A456" s="8"/>
      <c r="B456" s="8"/>
      <c r="C456" s="8"/>
      <c r="D456" s="8"/>
      <c r="E456" s="8"/>
      <c r="F456" s="8"/>
      <c r="G456" s="8"/>
      <c r="H456" s="9"/>
      <c r="I456" s="9"/>
      <c r="J456" s="40"/>
      <c r="K456" s="9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3.8" hidden="1" x14ac:dyDescent="0.25">
      <c r="A457" s="8"/>
      <c r="B457" s="8"/>
      <c r="C457" s="8"/>
      <c r="D457" s="8"/>
      <c r="E457" s="8"/>
      <c r="F457" s="8"/>
      <c r="G457" s="8"/>
      <c r="H457" s="9"/>
      <c r="I457" s="9"/>
      <c r="J457" s="40"/>
      <c r="K457" s="9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3.8" hidden="1" x14ac:dyDescent="0.25">
      <c r="A458" s="8"/>
      <c r="B458" s="8"/>
      <c r="C458" s="8"/>
      <c r="D458" s="8"/>
      <c r="E458" s="8"/>
      <c r="F458" s="8"/>
      <c r="G458" s="8"/>
      <c r="H458" s="9"/>
      <c r="I458" s="9"/>
      <c r="J458" s="40"/>
      <c r="K458" s="9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3.8" hidden="1" x14ac:dyDescent="0.25">
      <c r="A459" s="8"/>
      <c r="B459" s="8"/>
      <c r="C459" s="8"/>
      <c r="D459" s="8"/>
      <c r="E459" s="8"/>
      <c r="F459" s="8"/>
      <c r="G459" s="8"/>
      <c r="H459" s="9"/>
      <c r="I459" s="9"/>
      <c r="J459" s="40"/>
      <c r="K459" s="9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3.8" hidden="1" x14ac:dyDescent="0.25">
      <c r="A460" s="8"/>
      <c r="B460" s="8"/>
      <c r="C460" s="8"/>
      <c r="D460" s="8"/>
      <c r="E460" s="8"/>
      <c r="F460" s="8"/>
      <c r="G460" s="8"/>
      <c r="H460" s="9"/>
      <c r="I460" s="9"/>
      <c r="J460" s="40"/>
      <c r="K460" s="9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3.8" hidden="1" x14ac:dyDescent="0.25">
      <c r="A461" s="8"/>
      <c r="B461" s="8"/>
      <c r="C461" s="8"/>
      <c r="D461" s="8"/>
      <c r="E461" s="8"/>
      <c r="F461" s="8"/>
      <c r="G461" s="8"/>
      <c r="H461" s="9"/>
      <c r="I461" s="9"/>
      <c r="J461" s="40"/>
      <c r="K461" s="9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3.8" hidden="1" x14ac:dyDescent="0.25">
      <c r="A462" s="8"/>
      <c r="B462" s="8"/>
      <c r="C462" s="8"/>
      <c r="D462" s="8"/>
      <c r="E462" s="8"/>
      <c r="F462" s="8"/>
      <c r="G462" s="8"/>
      <c r="H462" s="9"/>
      <c r="I462" s="9"/>
      <c r="J462" s="40"/>
      <c r="K462" s="9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3.8" hidden="1" x14ac:dyDescent="0.25">
      <c r="A463" s="8"/>
      <c r="B463" s="8"/>
      <c r="C463" s="8"/>
      <c r="D463" s="8"/>
      <c r="E463" s="8"/>
      <c r="F463" s="8"/>
      <c r="G463" s="8"/>
      <c r="H463" s="9"/>
      <c r="I463" s="9"/>
      <c r="J463" s="40"/>
      <c r="K463" s="9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3.8" hidden="1" x14ac:dyDescent="0.25">
      <c r="A464" s="8"/>
      <c r="B464" s="8"/>
      <c r="C464" s="8"/>
      <c r="D464" s="8"/>
      <c r="E464" s="8"/>
      <c r="F464" s="8"/>
      <c r="G464" s="8"/>
      <c r="H464" s="9"/>
      <c r="I464" s="9"/>
      <c r="J464" s="40"/>
      <c r="K464" s="9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3.8" hidden="1" x14ac:dyDescent="0.25">
      <c r="A465" s="8"/>
      <c r="B465" s="8"/>
      <c r="C465" s="8"/>
      <c r="D465" s="8"/>
      <c r="E465" s="8"/>
      <c r="F465" s="8"/>
      <c r="G465" s="8"/>
      <c r="H465" s="9"/>
      <c r="I465" s="9"/>
      <c r="J465" s="40"/>
      <c r="K465" s="9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3.8" hidden="1" x14ac:dyDescent="0.25">
      <c r="A466" s="8"/>
      <c r="B466" s="8"/>
      <c r="C466" s="8"/>
      <c r="D466" s="8"/>
      <c r="E466" s="8"/>
      <c r="F466" s="8"/>
      <c r="G466" s="8"/>
      <c r="H466" s="9"/>
      <c r="I466" s="9"/>
      <c r="J466" s="40"/>
      <c r="K466" s="9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3.8" hidden="1" x14ac:dyDescent="0.25">
      <c r="A467" s="8"/>
      <c r="B467" s="8"/>
      <c r="C467" s="8"/>
      <c r="D467" s="8"/>
      <c r="E467" s="8"/>
      <c r="F467" s="8"/>
      <c r="G467" s="8"/>
      <c r="H467" s="9"/>
      <c r="I467" s="9"/>
      <c r="J467" s="40"/>
      <c r="K467" s="9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3.8" hidden="1" x14ac:dyDescent="0.25">
      <c r="A468" s="8"/>
      <c r="B468" s="8"/>
      <c r="C468" s="8"/>
      <c r="D468" s="8"/>
      <c r="E468" s="8"/>
      <c r="F468" s="8"/>
      <c r="G468" s="8"/>
      <c r="H468" s="9"/>
      <c r="I468" s="9"/>
      <c r="J468" s="40"/>
      <c r="K468" s="9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3.8" hidden="1" x14ac:dyDescent="0.25">
      <c r="A469" s="8"/>
      <c r="B469" s="8"/>
      <c r="C469" s="8"/>
      <c r="D469" s="8"/>
      <c r="E469" s="8"/>
      <c r="F469" s="8"/>
      <c r="G469" s="8"/>
      <c r="H469" s="9"/>
      <c r="I469" s="9"/>
      <c r="J469" s="40"/>
      <c r="K469" s="9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3.8" hidden="1" x14ac:dyDescent="0.25">
      <c r="A470" s="8"/>
      <c r="B470" s="8"/>
      <c r="C470" s="8"/>
      <c r="D470" s="8"/>
      <c r="E470" s="8"/>
      <c r="F470" s="8"/>
      <c r="G470" s="8"/>
      <c r="H470" s="9"/>
      <c r="I470" s="9"/>
      <c r="J470" s="40"/>
      <c r="K470" s="9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3.8" hidden="1" x14ac:dyDescent="0.25">
      <c r="A471" s="8"/>
      <c r="B471" s="8"/>
      <c r="C471" s="8"/>
      <c r="D471" s="8"/>
      <c r="E471" s="8"/>
      <c r="F471" s="8"/>
      <c r="G471" s="8"/>
      <c r="H471" s="9"/>
      <c r="I471" s="9"/>
      <c r="J471" s="40"/>
      <c r="K471" s="9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3.8" hidden="1" x14ac:dyDescent="0.25">
      <c r="A472" s="8"/>
      <c r="B472" s="8"/>
      <c r="C472" s="8"/>
      <c r="D472" s="8"/>
      <c r="E472" s="8"/>
      <c r="F472" s="8"/>
      <c r="G472" s="8"/>
      <c r="H472" s="9"/>
      <c r="I472" s="9"/>
      <c r="J472" s="40"/>
      <c r="K472" s="9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3.8" hidden="1" x14ac:dyDescent="0.25">
      <c r="A473" s="8"/>
      <c r="B473" s="8"/>
      <c r="C473" s="8"/>
      <c r="D473" s="8"/>
      <c r="E473" s="8"/>
      <c r="F473" s="8"/>
      <c r="G473" s="8"/>
      <c r="H473" s="9"/>
      <c r="I473" s="9"/>
      <c r="J473" s="40"/>
      <c r="K473" s="9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3.8" hidden="1" x14ac:dyDescent="0.25">
      <c r="A474" s="8"/>
      <c r="B474" s="8"/>
      <c r="C474" s="8"/>
      <c r="D474" s="8"/>
      <c r="E474" s="8"/>
      <c r="F474" s="8"/>
      <c r="G474" s="8"/>
      <c r="H474" s="9"/>
      <c r="I474" s="9"/>
      <c r="J474" s="40"/>
      <c r="K474" s="9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3.8" hidden="1" x14ac:dyDescent="0.25">
      <c r="A475" s="8"/>
      <c r="B475" s="8"/>
      <c r="C475" s="8"/>
      <c r="D475" s="8"/>
      <c r="E475" s="8"/>
      <c r="F475" s="8"/>
      <c r="G475" s="8"/>
      <c r="H475" s="9"/>
      <c r="I475" s="9"/>
      <c r="J475" s="40"/>
      <c r="K475" s="9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3.8" hidden="1" x14ac:dyDescent="0.25">
      <c r="A476" s="8"/>
      <c r="B476" s="8"/>
      <c r="C476" s="8"/>
      <c r="D476" s="8"/>
      <c r="E476" s="8"/>
      <c r="F476" s="8"/>
      <c r="G476" s="8"/>
      <c r="H476" s="9"/>
      <c r="I476" s="9"/>
      <c r="J476" s="40"/>
      <c r="K476" s="9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3.8" hidden="1" x14ac:dyDescent="0.25">
      <c r="A477" s="8"/>
      <c r="B477" s="8"/>
      <c r="C477" s="8"/>
      <c r="D477" s="8"/>
      <c r="E477" s="8"/>
      <c r="F477" s="8"/>
      <c r="G477" s="8"/>
      <c r="H477" s="9"/>
      <c r="I477" s="9"/>
      <c r="J477" s="40"/>
      <c r="K477" s="9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3.8" hidden="1" x14ac:dyDescent="0.25">
      <c r="A478" s="8"/>
      <c r="B478" s="8"/>
      <c r="C478" s="8"/>
      <c r="D478" s="8"/>
      <c r="E478" s="8"/>
      <c r="F478" s="8"/>
      <c r="G478" s="8"/>
      <c r="H478" s="9"/>
      <c r="I478" s="9"/>
      <c r="J478" s="40"/>
      <c r="K478" s="9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3.8" hidden="1" x14ac:dyDescent="0.25">
      <c r="A479" s="8"/>
      <c r="B479" s="8"/>
      <c r="C479" s="8"/>
      <c r="D479" s="8"/>
      <c r="E479" s="8"/>
      <c r="F479" s="8"/>
      <c r="G479" s="8"/>
      <c r="H479" s="9"/>
      <c r="I479" s="9"/>
      <c r="J479" s="40"/>
      <c r="K479" s="9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3.8" hidden="1" x14ac:dyDescent="0.25">
      <c r="A480" s="8"/>
      <c r="B480" s="8"/>
      <c r="C480" s="8"/>
      <c r="D480" s="8"/>
      <c r="E480" s="8"/>
      <c r="F480" s="8"/>
      <c r="G480" s="8"/>
      <c r="H480" s="9"/>
      <c r="I480" s="9"/>
      <c r="J480" s="40"/>
      <c r="K480" s="9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3.8" hidden="1" x14ac:dyDescent="0.25">
      <c r="A481" s="8"/>
      <c r="B481" s="8"/>
      <c r="C481" s="8"/>
      <c r="D481" s="8"/>
      <c r="E481" s="8"/>
      <c r="F481" s="8"/>
      <c r="G481" s="8"/>
      <c r="H481" s="9"/>
      <c r="I481" s="9"/>
      <c r="J481" s="40"/>
      <c r="K481" s="9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3.8" hidden="1" x14ac:dyDescent="0.25">
      <c r="A482" s="8"/>
      <c r="B482" s="8"/>
      <c r="C482" s="8"/>
      <c r="D482" s="8"/>
      <c r="E482" s="8"/>
      <c r="F482" s="8"/>
      <c r="G482" s="8"/>
      <c r="H482" s="9"/>
      <c r="I482" s="9"/>
      <c r="J482" s="40"/>
      <c r="K482" s="9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3.8" hidden="1" x14ac:dyDescent="0.25">
      <c r="A483" s="8"/>
      <c r="B483" s="8"/>
      <c r="C483" s="8"/>
      <c r="D483" s="8"/>
      <c r="E483" s="8"/>
      <c r="F483" s="8"/>
      <c r="G483" s="8"/>
      <c r="H483" s="9"/>
      <c r="I483" s="9"/>
      <c r="J483" s="40"/>
      <c r="K483" s="9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3.8" hidden="1" x14ac:dyDescent="0.25">
      <c r="A484" s="8"/>
      <c r="B484" s="8"/>
      <c r="C484" s="8"/>
      <c r="D484" s="8"/>
      <c r="E484" s="8"/>
      <c r="F484" s="8"/>
      <c r="G484" s="8"/>
      <c r="H484" s="9"/>
      <c r="I484" s="9"/>
      <c r="J484" s="40"/>
      <c r="K484" s="9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3.8" hidden="1" x14ac:dyDescent="0.25">
      <c r="A485" s="8"/>
      <c r="B485" s="8"/>
      <c r="C485" s="8"/>
      <c r="D485" s="8"/>
      <c r="E485" s="8"/>
      <c r="F485" s="8"/>
      <c r="G485" s="8"/>
      <c r="H485" s="9"/>
      <c r="I485" s="9"/>
      <c r="J485" s="40"/>
      <c r="K485" s="9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3.8" hidden="1" x14ac:dyDescent="0.25">
      <c r="A486" s="8"/>
      <c r="B486" s="8"/>
      <c r="C486" s="8"/>
      <c r="D486" s="8"/>
      <c r="E486" s="8"/>
      <c r="F486" s="8"/>
      <c r="G486" s="8"/>
      <c r="H486" s="9"/>
      <c r="I486" s="9"/>
      <c r="J486" s="40"/>
      <c r="K486" s="9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3.8" hidden="1" x14ac:dyDescent="0.25">
      <c r="A487" s="8"/>
      <c r="B487" s="8"/>
      <c r="C487" s="8"/>
      <c r="D487" s="8"/>
      <c r="E487" s="8"/>
      <c r="F487" s="8"/>
      <c r="G487" s="8"/>
      <c r="H487" s="9"/>
      <c r="I487" s="9"/>
      <c r="J487" s="40"/>
      <c r="K487" s="9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3.8" hidden="1" x14ac:dyDescent="0.25">
      <c r="A488" s="8"/>
      <c r="B488" s="8"/>
      <c r="C488" s="8"/>
      <c r="D488" s="8"/>
      <c r="E488" s="8"/>
      <c r="F488" s="8"/>
      <c r="G488" s="8"/>
      <c r="H488" s="9"/>
      <c r="I488" s="9"/>
      <c r="J488" s="40"/>
      <c r="K488" s="9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3.8" hidden="1" x14ac:dyDescent="0.25">
      <c r="A489" s="8"/>
      <c r="B489" s="8"/>
      <c r="C489" s="8"/>
      <c r="D489" s="8"/>
      <c r="E489" s="8"/>
      <c r="F489" s="8"/>
      <c r="G489" s="8"/>
      <c r="H489" s="9"/>
      <c r="I489" s="9"/>
      <c r="J489" s="40"/>
      <c r="K489" s="9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3.8" hidden="1" x14ac:dyDescent="0.25">
      <c r="A490" s="8"/>
      <c r="B490" s="8"/>
      <c r="C490" s="8"/>
      <c r="D490" s="8"/>
      <c r="E490" s="8"/>
      <c r="F490" s="8"/>
      <c r="G490" s="8"/>
      <c r="H490" s="9"/>
      <c r="I490" s="9"/>
      <c r="J490" s="40"/>
      <c r="K490" s="9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3.8" hidden="1" x14ac:dyDescent="0.25">
      <c r="A491" s="8"/>
      <c r="B491" s="8"/>
      <c r="C491" s="8"/>
      <c r="D491" s="8"/>
      <c r="E491" s="8"/>
      <c r="F491" s="8"/>
      <c r="G491" s="8"/>
      <c r="H491" s="9"/>
      <c r="I491" s="9"/>
      <c r="J491" s="40"/>
      <c r="K491" s="9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3.8" hidden="1" x14ac:dyDescent="0.25">
      <c r="A492" s="8"/>
      <c r="B492" s="8"/>
      <c r="C492" s="8"/>
      <c r="D492" s="8"/>
      <c r="E492" s="8"/>
      <c r="F492" s="8"/>
      <c r="G492" s="8"/>
      <c r="H492" s="9"/>
      <c r="I492" s="9"/>
      <c r="J492" s="40"/>
      <c r="K492" s="9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3.8" hidden="1" x14ac:dyDescent="0.25">
      <c r="A493" s="8"/>
      <c r="B493" s="8"/>
      <c r="C493" s="8"/>
      <c r="D493" s="8"/>
      <c r="E493" s="8"/>
      <c r="F493" s="8"/>
      <c r="G493" s="8"/>
      <c r="H493" s="9"/>
      <c r="I493" s="9"/>
      <c r="J493" s="40"/>
      <c r="K493" s="9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3.8" hidden="1" x14ac:dyDescent="0.25">
      <c r="A494" s="8"/>
      <c r="B494" s="8"/>
      <c r="C494" s="8"/>
      <c r="D494" s="8"/>
      <c r="E494" s="8"/>
      <c r="F494" s="8"/>
      <c r="G494" s="8"/>
      <c r="H494" s="9"/>
      <c r="I494" s="9"/>
      <c r="J494" s="40"/>
      <c r="K494" s="9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3.8" hidden="1" x14ac:dyDescent="0.25">
      <c r="A495" s="8"/>
      <c r="B495" s="8"/>
      <c r="C495" s="8"/>
      <c r="D495" s="8"/>
      <c r="E495" s="8"/>
      <c r="F495" s="8"/>
      <c r="G495" s="8"/>
      <c r="H495" s="9"/>
      <c r="I495" s="9"/>
      <c r="J495" s="40"/>
      <c r="K495" s="9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3.8" hidden="1" x14ac:dyDescent="0.25">
      <c r="A496" s="8"/>
      <c r="B496" s="8"/>
      <c r="C496" s="8"/>
      <c r="D496" s="8"/>
      <c r="E496" s="8"/>
      <c r="F496" s="8"/>
      <c r="G496" s="8"/>
      <c r="H496" s="9"/>
      <c r="I496" s="9"/>
      <c r="J496" s="40"/>
      <c r="K496" s="9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3.8" hidden="1" x14ac:dyDescent="0.25">
      <c r="A497" s="8"/>
      <c r="B497" s="8"/>
      <c r="C497" s="8"/>
      <c r="D497" s="8"/>
      <c r="E497" s="8"/>
      <c r="F497" s="8"/>
      <c r="G497" s="8"/>
      <c r="H497" s="9"/>
      <c r="I497" s="9"/>
      <c r="J497" s="40"/>
      <c r="K497" s="9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3.8" hidden="1" x14ac:dyDescent="0.25">
      <c r="A498" s="8"/>
      <c r="B498" s="8"/>
      <c r="C498" s="8"/>
      <c r="D498" s="8"/>
      <c r="E498" s="8"/>
      <c r="F498" s="8"/>
      <c r="G498" s="8"/>
      <c r="H498" s="9"/>
      <c r="I498" s="9"/>
      <c r="J498" s="40"/>
      <c r="K498" s="9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3.8" hidden="1" x14ac:dyDescent="0.25">
      <c r="A499" s="8"/>
      <c r="B499" s="8"/>
      <c r="C499" s="8"/>
      <c r="D499" s="8"/>
      <c r="E499" s="8"/>
      <c r="F499" s="8"/>
      <c r="G499" s="8"/>
      <c r="H499" s="9"/>
      <c r="I499" s="9"/>
      <c r="J499" s="40"/>
      <c r="K499" s="9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3.8" hidden="1" x14ac:dyDescent="0.25">
      <c r="A500" s="8"/>
      <c r="B500" s="8"/>
      <c r="C500" s="8"/>
      <c r="D500" s="8"/>
      <c r="E500" s="8"/>
      <c r="F500" s="8"/>
      <c r="G500" s="8"/>
      <c r="H500" s="9"/>
      <c r="I500" s="9"/>
      <c r="J500" s="40"/>
      <c r="K500" s="9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3.8" hidden="1" x14ac:dyDescent="0.25">
      <c r="A501" s="8"/>
      <c r="B501" s="8"/>
      <c r="C501" s="8"/>
      <c r="D501" s="8"/>
      <c r="E501" s="8"/>
      <c r="F501" s="8"/>
      <c r="G501" s="8"/>
      <c r="H501" s="9"/>
      <c r="I501" s="9"/>
      <c r="J501" s="40"/>
      <c r="K501" s="9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3.8" hidden="1" x14ac:dyDescent="0.25">
      <c r="A502" s="8"/>
      <c r="B502" s="8"/>
      <c r="C502" s="8"/>
      <c r="D502" s="8"/>
      <c r="E502" s="8"/>
      <c r="F502" s="8"/>
      <c r="G502" s="8"/>
      <c r="H502" s="9"/>
      <c r="I502" s="9"/>
      <c r="J502" s="40"/>
      <c r="K502" s="9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3.8" hidden="1" x14ac:dyDescent="0.25">
      <c r="A503" s="8"/>
      <c r="B503" s="8"/>
      <c r="C503" s="8"/>
      <c r="D503" s="8"/>
      <c r="E503" s="8"/>
      <c r="F503" s="8"/>
      <c r="G503" s="8"/>
      <c r="H503" s="9"/>
      <c r="I503" s="9"/>
      <c r="J503" s="40"/>
      <c r="K503" s="9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3.8" hidden="1" x14ac:dyDescent="0.25">
      <c r="A504" s="8"/>
      <c r="B504" s="8"/>
      <c r="C504" s="8"/>
      <c r="D504" s="8"/>
      <c r="E504" s="8"/>
      <c r="F504" s="8"/>
      <c r="G504" s="8"/>
      <c r="H504" s="9"/>
      <c r="I504" s="9"/>
      <c r="J504" s="40"/>
      <c r="K504" s="9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3.8" hidden="1" x14ac:dyDescent="0.25">
      <c r="A505" s="8"/>
      <c r="B505" s="8"/>
      <c r="C505" s="8"/>
      <c r="D505" s="8"/>
      <c r="E505" s="8"/>
      <c r="F505" s="8"/>
      <c r="G505" s="8"/>
      <c r="H505" s="9"/>
      <c r="I505" s="9"/>
      <c r="J505" s="40"/>
      <c r="K505" s="9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3.8" hidden="1" x14ac:dyDescent="0.25">
      <c r="A506" s="8"/>
      <c r="B506" s="8"/>
      <c r="C506" s="8"/>
      <c r="D506" s="8"/>
      <c r="E506" s="8"/>
      <c r="F506" s="8"/>
      <c r="G506" s="8"/>
      <c r="H506" s="9"/>
      <c r="I506" s="9"/>
      <c r="J506" s="40"/>
      <c r="K506" s="9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3.8" hidden="1" x14ac:dyDescent="0.25">
      <c r="A507" s="8"/>
      <c r="B507" s="8"/>
      <c r="C507" s="8"/>
      <c r="D507" s="8"/>
      <c r="E507" s="8"/>
      <c r="F507" s="8"/>
      <c r="G507" s="8"/>
      <c r="H507" s="9"/>
      <c r="I507" s="9"/>
      <c r="J507" s="40"/>
      <c r="K507" s="9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3.8" hidden="1" x14ac:dyDescent="0.25">
      <c r="A508" s="8"/>
      <c r="B508" s="8"/>
      <c r="C508" s="8"/>
      <c r="D508" s="8"/>
      <c r="E508" s="8"/>
      <c r="F508" s="8"/>
      <c r="G508" s="8"/>
      <c r="H508" s="9"/>
      <c r="I508" s="9"/>
      <c r="J508" s="40"/>
      <c r="K508" s="9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3.8" hidden="1" x14ac:dyDescent="0.25">
      <c r="A509" s="8"/>
      <c r="B509" s="8"/>
      <c r="C509" s="8"/>
      <c r="D509" s="8"/>
      <c r="E509" s="8"/>
      <c r="F509" s="8"/>
      <c r="G509" s="8"/>
      <c r="H509" s="9"/>
      <c r="I509" s="9"/>
      <c r="J509" s="40"/>
      <c r="K509" s="9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3.8" hidden="1" x14ac:dyDescent="0.25">
      <c r="A510" s="8"/>
      <c r="B510" s="8"/>
      <c r="C510" s="8"/>
      <c r="D510" s="8"/>
      <c r="E510" s="8"/>
      <c r="F510" s="8"/>
      <c r="G510" s="8"/>
      <c r="H510" s="9"/>
      <c r="I510" s="9"/>
      <c r="J510" s="40"/>
      <c r="K510" s="9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3.8" hidden="1" x14ac:dyDescent="0.25">
      <c r="A511" s="8"/>
      <c r="B511" s="8"/>
      <c r="C511" s="8"/>
      <c r="D511" s="8"/>
      <c r="E511" s="8"/>
      <c r="F511" s="8"/>
      <c r="G511" s="8"/>
      <c r="H511" s="9"/>
      <c r="I511" s="9"/>
      <c r="J511" s="40"/>
      <c r="K511" s="9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3.8" hidden="1" x14ac:dyDescent="0.25">
      <c r="A512" s="8"/>
      <c r="B512" s="8"/>
      <c r="C512" s="8"/>
      <c r="D512" s="8"/>
      <c r="E512" s="8"/>
      <c r="F512" s="8"/>
      <c r="G512" s="8"/>
      <c r="H512" s="9"/>
      <c r="I512" s="9"/>
      <c r="J512" s="40"/>
      <c r="K512" s="9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3.8" hidden="1" x14ac:dyDescent="0.25">
      <c r="A513" s="8"/>
      <c r="B513" s="8"/>
      <c r="C513" s="8"/>
      <c r="D513" s="8"/>
      <c r="E513" s="8"/>
      <c r="F513" s="8"/>
      <c r="G513" s="8"/>
      <c r="H513" s="9"/>
      <c r="I513" s="9"/>
      <c r="J513" s="40"/>
      <c r="K513" s="9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3.8" hidden="1" x14ac:dyDescent="0.25">
      <c r="A514" s="8"/>
      <c r="B514" s="8"/>
      <c r="C514" s="8"/>
      <c r="D514" s="8"/>
      <c r="E514" s="8"/>
      <c r="F514" s="8"/>
      <c r="G514" s="8"/>
      <c r="H514" s="9"/>
      <c r="I514" s="9"/>
      <c r="J514" s="40"/>
      <c r="K514" s="9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3.8" hidden="1" x14ac:dyDescent="0.25">
      <c r="A515" s="8"/>
      <c r="B515" s="8"/>
      <c r="C515" s="8"/>
      <c r="D515" s="8"/>
      <c r="E515" s="8"/>
      <c r="F515" s="8"/>
      <c r="G515" s="8"/>
      <c r="H515" s="9"/>
      <c r="I515" s="9"/>
      <c r="J515" s="40"/>
      <c r="K515" s="9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3.8" hidden="1" x14ac:dyDescent="0.25">
      <c r="A516" s="8"/>
      <c r="B516" s="8"/>
      <c r="C516" s="8"/>
      <c r="D516" s="8"/>
      <c r="E516" s="8"/>
      <c r="F516" s="8"/>
      <c r="G516" s="8"/>
      <c r="H516" s="9"/>
      <c r="I516" s="9"/>
      <c r="J516" s="40"/>
      <c r="K516" s="9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3.8" hidden="1" x14ac:dyDescent="0.25">
      <c r="A517" s="8"/>
      <c r="B517" s="8"/>
      <c r="C517" s="8"/>
      <c r="D517" s="8"/>
      <c r="E517" s="8"/>
      <c r="F517" s="8"/>
      <c r="G517" s="8"/>
      <c r="H517" s="9"/>
      <c r="I517" s="9"/>
      <c r="J517" s="40"/>
      <c r="K517" s="9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3.8" hidden="1" x14ac:dyDescent="0.25">
      <c r="A518" s="8"/>
      <c r="B518" s="8"/>
      <c r="C518" s="8"/>
      <c r="D518" s="8"/>
      <c r="E518" s="8"/>
      <c r="F518" s="8"/>
      <c r="G518" s="8"/>
      <c r="H518" s="9"/>
      <c r="I518" s="9"/>
      <c r="J518" s="40"/>
      <c r="K518" s="9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3.8" hidden="1" x14ac:dyDescent="0.25">
      <c r="A519" s="8"/>
      <c r="B519" s="8"/>
      <c r="C519" s="8"/>
      <c r="D519" s="8"/>
      <c r="E519" s="8"/>
      <c r="F519" s="8"/>
      <c r="G519" s="8"/>
      <c r="H519" s="9"/>
      <c r="I519" s="9"/>
      <c r="J519" s="40"/>
      <c r="K519" s="9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3.8" hidden="1" x14ac:dyDescent="0.25">
      <c r="A520" s="8"/>
      <c r="B520" s="8"/>
      <c r="C520" s="8"/>
      <c r="D520" s="8"/>
      <c r="E520" s="8"/>
      <c r="F520" s="8"/>
      <c r="G520" s="8"/>
      <c r="H520" s="9"/>
      <c r="I520" s="9"/>
      <c r="J520" s="40"/>
      <c r="K520" s="9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3.8" hidden="1" x14ac:dyDescent="0.25">
      <c r="A521" s="8"/>
      <c r="B521" s="8"/>
      <c r="C521" s="8"/>
      <c r="D521" s="8"/>
      <c r="E521" s="8"/>
      <c r="F521" s="8"/>
      <c r="G521" s="8"/>
      <c r="H521" s="9"/>
      <c r="I521" s="9"/>
      <c r="J521" s="40"/>
      <c r="K521" s="9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3.8" hidden="1" x14ac:dyDescent="0.25">
      <c r="A522" s="8"/>
      <c r="B522" s="8"/>
      <c r="C522" s="8"/>
      <c r="D522" s="8"/>
      <c r="E522" s="8"/>
      <c r="F522" s="8"/>
      <c r="G522" s="8"/>
      <c r="H522" s="9"/>
      <c r="I522" s="9"/>
      <c r="J522" s="40"/>
      <c r="K522" s="9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3.8" hidden="1" x14ac:dyDescent="0.25">
      <c r="A523" s="8"/>
      <c r="B523" s="8"/>
      <c r="C523" s="8"/>
      <c r="D523" s="8"/>
      <c r="E523" s="8"/>
      <c r="F523" s="8"/>
      <c r="G523" s="8"/>
      <c r="H523" s="9"/>
      <c r="I523" s="9"/>
      <c r="J523" s="40"/>
      <c r="K523" s="9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3.8" hidden="1" x14ac:dyDescent="0.25">
      <c r="A524" s="8"/>
      <c r="B524" s="8"/>
      <c r="C524" s="8"/>
      <c r="D524" s="8"/>
      <c r="E524" s="8"/>
      <c r="F524" s="8"/>
      <c r="G524" s="8"/>
      <c r="H524" s="9"/>
      <c r="I524" s="9"/>
      <c r="J524" s="40"/>
      <c r="K524" s="9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3.8" hidden="1" x14ac:dyDescent="0.25">
      <c r="A525" s="8"/>
      <c r="B525" s="8"/>
      <c r="C525" s="8"/>
      <c r="D525" s="8"/>
      <c r="E525" s="8"/>
      <c r="F525" s="8"/>
      <c r="G525" s="8"/>
      <c r="H525" s="9"/>
      <c r="I525" s="9"/>
      <c r="J525" s="40"/>
      <c r="K525" s="9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3.8" hidden="1" x14ac:dyDescent="0.25">
      <c r="A526" s="8"/>
      <c r="B526" s="8"/>
      <c r="C526" s="8"/>
      <c r="D526" s="8"/>
      <c r="E526" s="8"/>
      <c r="F526" s="8"/>
      <c r="G526" s="8"/>
      <c r="H526" s="9"/>
      <c r="I526" s="9"/>
      <c r="J526" s="40"/>
      <c r="K526" s="9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3.8" hidden="1" x14ac:dyDescent="0.25">
      <c r="A527" s="8"/>
      <c r="B527" s="8"/>
      <c r="C527" s="8"/>
      <c r="D527" s="8"/>
      <c r="E527" s="8"/>
      <c r="F527" s="8"/>
      <c r="G527" s="8"/>
      <c r="H527" s="9"/>
      <c r="I527" s="9"/>
      <c r="J527" s="40"/>
      <c r="K527" s="9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3.8" hidden="1" x14ac:dyDescent="0.25">
      <c r="A528" s="8"/>
      <c r="B528" s="8"/>
      <c r="C528" s="8"/>
      <c r="D528" s="8"/>
      <c r="E528" s="8"/>
      <c r="F528" s="8"/>
      <c r="G528" s="8"/>
      <c r="H528" s="9"/>
      <c r="I528" s="9"/>
      <c r="J528" s="40"/>
      <c r="K528" s="9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3.8" hidden="1" x14ac:dyDescent="0.25">
      <c r="A529" s="8"/>
      <c r="B529" s="8"/>
      <c r="C529" s="8"/>
      <c r="D529" s="8"/>
      <c r="E529" s="8"/>
      <c r="F529" s="8"/>
      <c r="G529" s="8"/>
      <c r="H529" s="9"/>
      <c r="I529" s="9"/>
      <c r="J529" s="40"/>
      <c r="K529" s="9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3.8" hidden="1" x14ac:dyDescent="0.25">
      <c r="A530" s="8"/>
      <c r="B530" s="8"/>
      <c r="C530" s="8"/>
      <c r="D530" s="8"/>
      <c r="E530" s="8"/>
      <c r="F530" s="8"/>
      <c r="G530" s="8"/>
      <c r="H530" s="9"/>
      <c r="I530" s="9"/>
      <c r="J530" s="40"/>
      <c r="K530" s="9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3.8" hidden="1" x14ac:dyDescent="0.25">
      <c r="A531" s="8"/>
      <c r="B531" s="8"/>
      <c r="C531" s="8"/>
      <c r="D531" s="8"/>
      <c r="E531" s="8"/>
      <c r="F531" s="8"/>
      <c r="G531" s="8"/>
      <c r="H531" s="9"/>
      <c r="I531" s="9"/>
      <c r="J531" s="40"/>
      <c r="K531" s="9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3.8" hidden="1" x14ac:dyDescent="0.25">
      <c r="A532" s="8"/>
      <c r="B532" s="8"/>
      <c r="C532" s="8"/>
      <c r="D532" s="8"/>
      <c r="E532" s="8"/>
      <c r="F532" s="8"/>
      <c r="G532" s="8"/>
      <c r="H532" s="9"/>
      <c r="I532" s="9"/>
      <c r="J532" s="40"/>
      <c r="K532" s="9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3.8" hidden="1" x14ac:dyDescent="0.25">
      <c r="A533" s="8"/>
      <c r="B533" s="8"/>
      <c r="C533" s="8"/>
      <c r="D533" s="8"/>
      <c r="E533" s="8"/>
      <c r="F533" s="8"/>
      <c r="G533" s="8"/>
      <c r="H533" s="9"/>
      <c r="I533" s="9"/>
      <c r="J533" s="40"/>
      <c r="K533" s="9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3.8" hidden="1" x14ac:dyDescent="0.25">
      <c r="A534" s="8"/>
      <c r="B534" s="8"/>
      <c r="C534" s="8"/>
      <c r="D534" s="8"/>
      <c r="E534" s="8"/>
      <c r="F534" s="8"/>
      <c r="G534" s="8"/>
      <c r="H534" s="9"/>
      <c r="I534" s="9"/>
      <c r="J534" s="40"/>
      <c r="K534" s="9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3.8" hidden="1" x14ac:dyDescent="0.25">
      <c r="A535" s="8"/>
      <c r="B535" s="8"/>
      <c r="C535" s="8"/>
      <c r="D535" s="8"/>
      <c r="E535" s="8"/>
      <c r="F535" s="8"/>
      <c r="G535" s="8"/>
      <c r="H535" s="9"/>
      <c r="I535" s="9"/>
      <c r="J535" s="40"/>
      <c r="K535" s="9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3.8" hidden="1" x14ac:dyDescent="0.25">
      <c r="A536" s="8"/>
      <c r="B536" s="8"/>
      <c r="C536" s="8"/>
      <c r="D536" s="8"/>
      <c r="E536" s="8"/>
      <c r="F536" s="8"/>
      <c r="G536" s="8"/>
      <c r="H536" s="9"/>
      <c r="I536" s="9"/>
      <c r="J536" s="40"/>
      <c r="K536" s="9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3.8" hidden="1" x14ac:dyDescent="0.25">
      <c r="A537" s="8"/>
      <c r="B537" s="8"/>
      <c r="C537" s="8"/>
      <c r="D537" s="8"/>
      <c r="E537" s="8"/>
      <c r="F537" s="8"/>
      <c r="G537" s="8"/>
      <c r="H537" s="9"/>
      <c r="I537" s="9"/>
      <c r="J537" s="40"/>
      <c r="K537" s="9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3.8" hidden="1" x14ac:dyDescent="0.25">
      <c r="A538" s="8"/>
      <c r="B538" s="8"/>
      <c r="C538" s="8"/>
      <c r="D538" s="8"/>
      <c r="E538" s="8"/>
      <c r="F538" s="8"/>
      <c r="G538" s="8"/>
      <c r="H538" s="9"/>
      <c r="I538" s="9"/>
      <c r="J538" s="40"/>
      <c r="K538" s="9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3.8" hidden="1" x14ac:dyDescent="0.25">
      <c r="A539" s="8"/>
      <c r="B539" s="8"/>
      <c r="C539" s="8"/>
      <c r="D539" s="8"/>
      <c r="E539" s="8"/>
      <c r="F539" s="8"/>
      <c r="G539" s="8"/>
      <c r="H539" s="9"/>
      <c r="I539" s="9"/>
      <c r="J539" s="40"/>
      <c r="K539" s="9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3.8" hidden="1" x14ac:dyDescent="0.25">
      <c r="A540" s="8"/>
      <c r="B540" s="8"/>
      <c r="C540" s="8"/>
      <c r="D540" s="8"/>
      <c r="E540" s="8"/>
      <c r="F540" s="8"/>
      <c r="G540" s="8"/>
      <c r="H540" s="9"/>
      <c r="I540" s="9"/>
      <c r="J540" s="40"/>
      <c r="K540" s="9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3.8" hidden="1" x14ac:dyDescent="0.25">
      <c r="A541" s="8"/>
      <c r="B541" s="8"/>
      <c r="C541" s="8"/>
      <c r="D541" s="8"/>
      <c r="E541" s="8"/>
      <c r="F541" s="8"/>
      <c r="G541" s="8"/>
      <c r="H541" s="9"/>
      <c r="I541" s="9"/>
      <c r="J541" s="40"/>
      <c r="K541" s="9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3.8" hidden="1" x14ac:dyDescent="0.25">
      <c r="A542" s="8"/>
      <c r="B542" s="8"/>
      <c r="C542" s="8"/>
      <c r="D542" s="8"/>
      <c r="E542" s="8"/>
      <c r="F542" s="8"/>
      <c r="G542" s="8"/>
      <c r="H542" s="9"/>
      <c r="I542" s="9"/>
      <c r="J542" s="40"/>
      <c r="K542" s="9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3.8" hidden="1" x14ac:dyDescent="0.25">
      <c r="A543" s="8"/>
      <c r="B543" s="8"/>
      <c r="C543" s="8"/>
      <c r="D543" s="8"/>
      <c r="E543" s="8"/>
      <c r="F543" s="8"/>
      <c r="G543" s="8"/>
      <c r="H543" s="9"/>
      <c r="I543" s="9"/>
      <c r="J543" s="40"/>
      <c r="K543" s="9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3.8" hidden="1" x14ac:dyDescent="0.25">
      <c r="A544" s="8"/>
      <c r="B544" s="8"/>
      <c r="C544" s="8"/>
      <c r="D544" s="8"/>
      <c r="E544" s="8"/>
      <c r="F544" s="8"/>
      <c r="G544" s="8"/>
      <c r="H544" s="9"/>
      <c r="I544" s="9"/>
      <c r="J544" s="40"/>
      <c r="K544" s="9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3.8" hidden="1" x14ac:dyDescent="0.25">
      <c r="A545" s="8"/>
      <c r="B545" s="8"/>
      <c r="C545" s="8"/>
      <c r="D545" s="8"/>
      <c r="E545" s="8"/>
      <c r="F545" s="8"/>
      <c r="G545" s="8"/>
      <c r="H545" s="9"/>
      <c r="I545" s="9"/>
      <c r="J545" s="40"/>
      <c r="K545" s="9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3.8" hidden="1" x14ac:dyDescent="0.25">
      <c r="A546" s="8"/>
      <c r="B546" s="8"/>
      <c r="C546" s="8"/>
      <c r="D546" s="8"/>
      <c r="E546" s="8"/>
      <c r="F546" s="8"/>
      <c r="G546" s="8"/>
      <c r="H546" s="9"/>
      <c r="I546" s="9"/>
      <c r="J546" s="40"/>
      <c r="K546" s="9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3.8" hidden="1" x14ac:dyDescent="0.25">
      <c r="A547" s="8"/>
      <c r="B547" s="8"/>
      <c r="C547" s="8"/>
      <c r="D547" s="8"/>
      <c r="E547" s="8"/>
      <c r="F547" s="8"/>
      <c r="G547" s="8"/>
      <c r="H547" s="9"/>
      <c r="I547" s="9"/>
      <c r="J547" s="40"/>
      <c r="K547" s="9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3.8" hidden="1" x14ac:dyDescent="0.25">
      <c r="A548" s="8"/>
      <c r="B548" s="8"/>
      <c r="C548" s="8"/>
      <c r="D548" s="8"/>
      <c r="E548" s="8"/>
      <c r="F548" s="8"/>
      <c r="G548" s="8"/>
      <c r="H548" s="9"/>
      <c r="I548" s="9"/>
      <c r="J548" s="40"/>
      <c r="K548" s="9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3.8" hidden="1" x14ac:dyDescent="0.25">
      <c r="A549" s="8"/>
      <c r="B549" s="8"/>
      <c r="C549" s="8"/>
      <c r="D549" s="8"/>
      <c r="E549" s="8"/>
      <c r="F549" s="8"/>
      <c r="G549" s="8"/>
      <c r="H549" s="9"/>
      <c r="I549" s="9"/>
      <c r="J549" s="40"/>
      <c r="K549" s="9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3.8" hidden="1" x14ac:dyDescent="0.25">
      <c r="A550" s="8"/>
      <c r="B550" s="8"/>
      <c r="C550" s="8"/>
      <c r="D550" s="8"/>
      <c r="E550" s="8"/>
      <c r="F550" s="8"/>
      <c r="G550" s="8"/>
      <c r="H550" s="9"/>
      <c r="I550" s="9"/>
      <c r="J550" s="40"/>
      <c r="K550" s="9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3.8" hidden="1" x14ac:dyDescent="0.25">
      <c r="A551" s="8"/>
      <c r="B551" s="8"/>
      <c r="C551" s="8"/>
      <c r="D551" s="8"/>
      <c r="E551" s="8"/>
      <c r="F551" s="8"/>
      <c r="G551" s="8"/>
      <c r="H551" s="9"/>
      <c r="I551" s="9"/>
      <c r="J551" s="40"/>
      <c r="K551" s="9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3.8" hidden="1" x14ac:dyDescent="0.25">
      <c r="A552" s="8"/>
      <c r="B552" s="8"/>
      <c r="C552" s="8"/>
      <c r="D552" s="8"/>
      <c r="E552" s="8"/>
      <c r="F552" s="8"/>
      <c r="G552" s="8"/>
      <c r="H552" s="9"/>
      <c r="I552" s="9"/>
      <c r="J552" s="40"/>
      <c r="K552" s="9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3.8" hidden="1" x14ac:dyDescent="0.25">
      <c r="A553" s="8"/>
      <c r="B553" s="8"/>
      <c r="C553" s="8"/>
      <c r="D553" s="8"/>
      <c r="E553" s="8"/>
      <c r="F553" s="8"/>
      <c r="G553" s="8"/>
      <c r="H553" s="9"/>
      <c r="I553" s="9"/>
      <c r="J553" s="40"/>
      <c r="K553" s="9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3.8" hidden="1" x14ac:dyDescent="0.25">
      <c r="A554" s="8"/>
      <c r="B554" s="8"/>
      <c r="C554" s="8"/>
      <c r="D554" s="8"/>
      <c r="E554" s="8"/>
      <c r="F554" s="8"/>
      <c r="G554" s="8"/>
      <c r="H554" s="9"/>
      <c r="I554" s="9"/>
      <c r="J554" s="40"/>
      <c r="K554" s="9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3.8" hidden="1" x14ac:dyDescent="0.25">
      <c r="A555" s="8"/>
      <c r="B555" s="8"/>
      <c r="C555" s="8"/>
      <c r="D555" s="8"/>
      <c r="E555" s="8"/>
      <c r="F555" s="8"/>
      <c r="G555" s="8"/>
      <c r="H555" s="9"/>
      <c r="I555" s="9"/>
      <c r="J555" s="40"/>
      <c r="K555" s="9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3.8" hidden="1" x14ac:dyDescent="0.25">
      <c r="A556" s="8"/>
      <c r="B556" s="8"/>
      <c r="C556" s="8"/>
      <c r="D556" s="8"/>
      <c r="E556" s="8"/>
      <c r="F556" s="8"/>
      <c r="G556" s="8"/>
      <c r="H556" s="9"/>
      <c r="I556" s="9"/>
      <c r="J556" s="40"/>
      <c r="K556" s="9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3.8" hidden="1" x14ac:dyDescent="0.25">
      <c r="A557" s="8"/>
      <c r="B557" s="8"/>
      <c r="C557" s="8"/>
      <c r="D557" s="8"/>
      <c r="E557" s="8"/>
      <c r="F557" s="8"/>
      <c r="G557" s="8"/>
      <c r="H557" s="9"/>
      <c r="I557" s="9"/>
      <c r="J557" s="40"/>
      <c r="K557" s="9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3.8" hidden="1" x14ac:dyDescent="0.25">
      <c r="A558" s="8"/>
      <c r="B558" s="8"/>
      <c r="C558" s="8"/>
      <c r="D558" s="8"/>
      <c r="E558" s="8"/>
      <c r="F558" s="8"/>
      <c r="G558" s="8"/>
      <c r="H558" s="9"/>
      <c r="I558" s="9"/>
      <c r="J558" s="40"/>
      <c r="K558" s="9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3.8" hidden="1" x14ac:dyDescent="0.25">
      <c r="A559" s="8"/>
      <c r="B559" s="8"/>
      <c r="C559" s="8"/>
      <c r="D559" s="8"/>
      <c r="E559" s="8"/>
      <c r="F559" s="8"/>
      <c r="G559" s="8"/>
      <c r="H559" s="9"/>
      <c r="I559" s="9"/>
      <c r="J559" s="40"/>
      <c r="K559" s="9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3.8" hidden="1" x14ac:dyDescent="0.25">
      <c r="A560" s="8"/>
      <c r="B560" s="8"/>
      <c r="C560" s="8"/>
      <c r="D560" s="8"/>
      <c r="E560" s="8"/>
      <c r="F560" s="8"/>
      <c r="G560" s="8"/>
      <c r="H560" s="9"/>
      <c r="I560" s="9"/>
      <c r="J560" s="40"/>
      <c r="K560" s="9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3.8" hidden="1" x14ac:dyDescent="0.25">
      <c r="A561" s="8"/>
      <c r="B561" s="8"/>
      <c r="C561" s="8"/>
      <c r="D561" s="8"/>
      <c r="E561" s="8"/>
      <c r="F561" s="8"/>
      <c r="G561" s="8"/>
      <c r="H561" s="9"/>
      <c r="I561" s="9"/>
      <c r="J561" s="40"/>
      <c r="K561" s="9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3.8" hidden="1" x14ac:dyDescent="0.25">
      <c r="A562" s="8"/>
      <c r="B562" s="8"/>
      <c r="C562" s="8"/>
      <c r="D562" s="8"/>
      <c r="E562" s="8"/>
      <c r="F562" s="8"/>
      <c r="G562" s="8"/>
      <c r="H562" s="9"/>
      <c r="I562" s="9"/>
      <c r="J562" s="40"/>
      <c r="K562" s="9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3.8" hidden="1" x14ac:dyDescent="0.25">
      <c r="A563" s="8"/>
      <c r="B563" s="8"/>
      <c r="C563" s="8"/>
      <c r="D563" s="8"/>
      <c r="E563" s="8"/>
      <c r="F563" s="8"/>
      <c r="G563" s="8"/>
      <c r="H563" s="9"/>
      <c r="I563" s="9"/>
      <c r="J563" s="40"/>
      <c r="K563" s="9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3.8" hidden="1" x14ac:dyDescent="0.25">
      <c r="A564" s="8"/>
      <c r="B564" s="8"/>
      <c r="C564" s="8"/>
      <c r="D564" s="8"/>
      <c r="E564" s="8"/>
      <c r="F564" s="8"/>
      <c r="G564" s="8"/>
      <c r="H564" s="9"/>
      <c r="I564" s="9"/>
      <c r="J564" s="40"/>
      <c r="K564" s="9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3.8" hidden="1" x14ac:dyDescent="0.25">
      <c r="A565" s="8"/>
      <c r="B565" s="8"/>
      <c r="C565" s="8"/>
      <c r="D565" s="8"/>
      <c r="E565" s="8"/>
      <c r="F565" s="8"/>
      <c r="G565" s="8"/>
      <c r="H565" s="9"/>
      <c r="I565" s="9"/>
      <c r="J565" s="40"/>
      <c r="K565" s="9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3.8" hidden="1" x14ac:dyDescent="0.25">
      <c r="A566" s="8"/>
      <c r="B566" s="8"/>
      <c r="C566" s="8"/>
      <c r="D566" s="8"/>
      <c r="E566" s="8"/>
      <c r="F566" s="8"/>
      <c r="G566" s="8"/>
      <c r="H566" s="9"/>
      <c r="I566" s="9"/>
      <c r="J566" s="40"/>
      <c r="K566" s="9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3.8" hidden="1" x14ac:dyDescent="0.25">
      <c r="A567" s="8"/>
      <c r="B567" s="8"/>
      <c r="C567" s="8"/>
      <c r="D567" s="8"/>
      <c r="E567" s="8"/>
      <c r="F567" s="8"/>
      <c r="G567" s="8"/>
      <c r="H567" s="9"/>
      <c r="I567" s="9"/>
      <c r="J567" s="40"/>
      <c r="K567" s="9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3.8" hidden="1" x14ac:dyDescent="0.25">
      <c r="A568" s="8"/>
      <c r="B568" s="8"/>
      <c r="C568" s="8"/>
      <c r="D568" s="8"/>
      <c r="E568" s="8"/>
      <c r="F568" s="8"/>
      <c r="G568" s="8"/>
      <c r="H568" s="9"/>
      <c r="I568" s="9"/>
      <c r="J568" s="40"/>
      <c r="K568" s="9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3.8" hidden="1" x14ac:dyDescent="0.25">
      <c r="A569" s="8"/>
      <c r="B569" s="8"/>
      <c r="C569" s="8"/>
      <c r="D569" s="8"/>
      <c r="E569" s="8"/>
      <c r="F569" s="8"/>
      <c r="G569" s="8"/>
      <c r="H569" s="9"/>
      <c r="I569" s="9"/>
      <c r="J569" s="40"/>
      <c r="K569" s="9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3.8" hidden="1" x14ac:dyDescent="0.25">
      <c r="A570" s="8"/>
      <c r="B570" s="8"/>
      <c r="C570" s="8"/>
      <c r="D570" s="8"/>
      <c r="E570" s="8"/>
      <c r="F570" s="8"/>
      <c r="G570" s="8"/>
      <c r="H570" s="9"/>
      <c r="I570" s="9"/>
      <c r="J570" s="40"/>
      <c r="K570" s="9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3.8" hidden="1" x14ac:dyDescent="0.25">
      <c r="A571" s="8"/>
      <c r="B571" s="8"/>
      <c r="C571" s="8"/>
      <c r="D571" s="8"/>
      <c r="E571" s="8"/>
      <c r="F571" s="8"/>
      <c r="G571" s="8"/>
      <c r="H571" s="9"/>
      <c r="I571" s="9"/>
      <c r="J571" s="40"/>
      <c r="K571" s="9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3.8" hidden="1" x14ac:dyDescent="0.25">
      <c r="A572" s="8"/>
      <c r="B572" s="8"/>
      <c r="C572" s="8"/>
      <c r="D572" s="8"/>
      <c r="E572" s="8"/>
      <c r="F572" s="8"/>
      <c r="G572" s="8"/>
      <c r="H572" s="9"/>
      <c r="I572" s="9"/>
      <c r="J572" s="40"/>
      <c r="K572" s="9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3.8" hidden="1" x14ac:dyDescent="0.25">
      <c r="A573" s="8"/>
      <c r="B573" s="8"/>
      <c r="C573" s="8"/>
      <c r="D573" s="8"/>
      <c r="E573" s="8"/>
      <c r="F573" s="8"/>
      <c r="G573" s="8"/>
      <c r="H573" s="9"/>
      <c r="I573" s="9"/>
      <c r="J573" s="40"/>
      <c r="K573" s="9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3.8" hidden="1" x14ac:dyDescent="0.25">
      <c r="A574" s="8"/>
      <c r="B574" s="8"/>
      <c r="C574" s="8"/>
      <c r="D574" s="8"/>
      <c r="E574" s="8"/>
      <c r="F574" s="8"/>
      <c r="G574" s="8"/>
      <c r="H574" s="9"/>
      <c r="I574" s="9"/>
      <c r="J574" s="40"/>
      <c r="K574" s="9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3.8" hidden="1" x14ac:dyDescent="0.25">
      <c r="A575" s="8"/>
      <c r="B575" s="8"/>
      <c r="C575" s="8"/>
      <c r="D575" s="8"/>
      <c r="E575" s="8"/>
      <c r="F575" s="8"/>
      <c r="G575" s="8"/>
      <c r="H575" s="9"/>
      <c r="I575" s="9"/>
      <c r="J575" s="40"/>
      <c r="K575" s="9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3.8" hidden="1" x14ac:dyDescent="0.25">
      <c r="A576" s="8"/>
      <c r="B576" s="8"/>
      <c r="C576" s="8"/>
      <c r="D576" s="8"/>
      <c r="E576" s="8"/>
      <c r="F576" s="8"/>
      <c r="G576" s="8"/>
      <c r="H576" s="9"/>
      <c r="I576" s="9"/>
      <c r="J576" s="40"/>
      <c r="K576" s="9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3.8" hidden="1" x14ac:dyDescent="0.25">
      <c r="A577" s="8"/>
      <c r="B577" s="8"/>
      <c r="C577" s="8"/>
      <c r="D577" s="8"/>
      <c r="E577" s="8"/>
      <c r="F577" s="8"/>
      <c r="G577" s="8"/>
      <c r="H577" s="9"/>
      <c r="I577" s="9"/>
      <c r="J577" s="40"/>
      <c r="K577" s="9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3.8" hidden="1" x14ac:dyDescent="0.25">
      <c r="A578" s="8"/>
      <c r="B578" s="8"/>
      <c r="C578" s="8"/>
      <c r="D578" s="8"/>
      <c r="E578" s="8"/>
      <c r="F578" s="8"/>
      <c r="G578" s="8"/>
      <c r="H578" s="9"/>
      <c r="I578" s="9"/>
      <c r="J578" s="40"/>
      <c r="K578" s="9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3.8" hidden="1" x14ac:dyDescent="0.25">
      <c r="A579" s="8"/>
      <c r="B579" s="8"/>
      <c r="C579" s="8"/>
      <c r="D579" s="8"/>
      <c r="E579" s="8"/>
      <c r="F579" s="8"/>
      <c r="G579" s="8"/>
      <c r="H579" s="9"/>
      <c r="I579" s="9"/>
      <c r="J579" s="40"/>
      <c r="K579" s="9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3.8" hidden="1" x14ac:dyDescent="0.25">
      <c r="A580" s="8"/>
      <c r="B580" s="8"/>
      <c r="C580" s="8"/>
      <c r="D580" s="8"/>
      <c r="E580" s="8"/>
      <c r="F580" s="8"/>
      <c r="G580" s="8"/>
      <c r="H580" s="9"/>
      <c r="I580" s="9"/>
      <c r="J580" s="40"/>
      <c r="K580" s="9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3.8" hidden="1" x14ac:dyDescent="0.25">
      <c r="A581" s="8"/>
      <c r="B581" s="8"/>
      <c r="C581" s="8"/>
      <c r="D581" s="8"/>
      <c r="E581" s="8"/>
      <c r="F581" s="8"/>
      <c r="G581" s="8"/>
      <c r="H581" s="9"/>
      <c r="I581" s="9"/>
      <c r="J581" s="40"/>
      <c r="K581" s="9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3.8" hidden="1" x14ac:dyDescent="0.25">
      <c r="A582" s="8"/>
      <c r="B582" s="8"/>
      <c r="C582" s="8"/>
      <c r="D582" s="8"/>
      <c r="E582" s="8"/>
      <c r="F582" s="8"/>
      <c r="G582" s="8"/>
      <c r="H582" s="9"/>
      <c r="I582" s="9"/>
      <c r="J582" s="40"/>
      <c r="K582" s="9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3.8" hidden="1" x14ac:dyDescent="0.25">
      <c r="A583" s="8"/>
      <c r="B583" s="8"/>
      <c r="C583" s="8"/>
      <c r="D583" s="8"/>
      <c r="E583" s="8"/>
      <c r="F583" s="8"/>
      <c r="G583" s="8"/>
      <c r="H583" s="9"/>
      <c r="I583" s="9"/>
      <c r="J583" s="40"/>
      <c r="K583" s="9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3.8" hidden="1" x14ac:dyDescent="0.25">
      <c r="A584" s="8"/>
      <c r="B584" s="8"/>
      <c r="C584" s="8"/>
      <c r="D584" s="8"/>
      <c r="E584" s="8"/>
      <c r="F584" s="8"/>
      <c r="G584" s="8"/>
      <c r="H584" s="9"/>
      <c r="I584" s="9"/>
      <c r="J584" s="40"/>
      <c r="K584" s="9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3.8" hidden="1" x14ac:dyDescent="0.25">
      <c r="A585" s="8"/>
      <c r="B585" s="8"/>
      <c r="C585" s="8"/>
      <c r="D585" s="8"/>
      <c r="E585" s="8"/>
      <c r="F585" s="8"/>
      <c r="G585" s="8"/>
      <c r="H585" s="9"/>
      <c r="I585" s="9"/>
      <c r="J585" s="40"/>
      <c r="K585" s="9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3.8" hidden="1" x14ac:dyDescent="0.25">
      <c r="A586" s="8"/>
      <c r="B586" s="8"/>
      <c r="C586" s="8"/>
      <c r="D586" s="8"/>
      <c r="E586" s="8"/>
      <c r="F586" s="8"/>
      <c r="G586" s="8"/>
      <c r="H586" s="9"/>
      <c r="I586" s="9"/>
      <c r="J586" s="40"/>
      <c r="K586" s="9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3.8" hidden="1" x14ac:dyDescent="0.25">
      <c r="A587" s="8"/>
      <c r="B587" s="8"/>
      <c r="C587" s="8"/>
      <c r="D587" s="8"/>
      <c r="E587" s="8"/>
      <c r="F587" s="8"/>
      <c r="G587" s="8"/>
      <c r="H587" s="9"/>
      <c r="I587" s="9"/>
      <c r="J587" s="40"/>
      <c r="K587" s="9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3.8" hidden="1" x14ac:dyDescent="0.25">
      <c r="A588" s="8"/>
      <c r="B588" s="8"/>
      <c r="C588" s="8"/>
      <c r="D588" s="8"/>
      <c r="E588" s="8"/>
      <c r="F588" s="8"/>
      <c r="G588" s="8"/>
      <c r="H588" s="9"/>
      <c r="I588" s="9"/>
      <c r="J588" s="40"/>
      <c r="K588" s="9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3.8" hidden="1" x14ac:dyDescent="0.25">
      <c r="A589" s="8"/>
      <c r="B589" s="8"/>
      <c r="C589" s="8"/>
      <c r="D589" s="8"/>
      <c r="E589" s="8"/>
      <c r="F589" s="8"/>
      <c r="G589" s="8"/>
      <c r="H589" s="9"/>
      <c r="I589" s="9"/>
      <c r="J589" s="40"/>
      <c r="K589" s="9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3.8" hidden="1" x14ac:dyDescent="0.25">
      <c r="A590" s="8"/>
      <c r="B590" s="8"/>
      <c r="C590" s="8"/>
      <c r="D590" s="8"/>
      <c r="E590" s="8"/>
      <c r="F590" s="8"/>
      <c r="G590" s="8"/>
      <c r="H590" s="9"/>
      <c r="I590" s="9"/>
      <c r="J590" s="40"/>
      <c r="K590" s="9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3.8" hidden="1" x14ac:dyDescent="0.25">
      <c r="A591" s="8"/>
      <c r="B591" s="8"/>
      <c r="C591" s="8"/>
      <c r="D591" s="8"/>
      <c r="E591" s="8"/>
      <c r="F591" s="8"/>
      <c r="G591" s="8"/>
      <c r="H591" s="9"/>
      <c r="I591" s="9"/>
      <c r="J591" s="40"/>
      <c r="K591" s="9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3.8" hidden="1" x14ac:dyDescent="0.25">
      <c r="A592" s="8"/>
      <c r="B592" s="8"/>
      <c r="C592" s="8"/>
      <c r="D592" s="8"/>
      <c r="E592" s="8"/>
      <c r="F592" s="8"/>
      <c r="G592" s="8"/>
      <c r="H592" s="9"/>
      <c r="I592" s="9"/>
      <c r="J592" s="40"/>
      <c r="K592" s="9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3.8" hidden="1" x14ac:dyDescent="0.25">
      <c r="A593" s="8"/>
      <c r="B593" s="8"/>
      <c r="C593" s="8"/>
      <c r="D593" s="8"/>
      <c r="E593" s="8"/>
      <c r="F593" s="8"/>
      <c r="G593" s="8"/>
      <c r="H593" s="9"/>
      <c r="I593" s="9"/>
      <c r="J593" s="40"/>
      <c r="K593" s="9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3.8" hidden="1" x14ac:dyDescent="0.25">
      <c r="A594" s="8"/>
      <c r="B594" s="8"/>
      <c r="C594" s="8"/>
      <c r="D594" s="8"/>
      <c r="E594" s="8"/>
      <c r="F594" s="8"/>
      <c r="G594" s="8"/>
      <c r="H594" s="9"/>
      <c r="I594" s="9"/>
      <c r="J594" s="40"/>
      <c r="K594" s="9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3.8" hidden="1" x14ac:dyDescent="0.25">
      <c r="A595" s="8"/>
      <c r="B595" s="8"/>
      <c r="C595" s="8"/>
      <c r="D595" s="8"/>
      <c r="E595" s="8"/>
      <c r="F595" s="8"/>
      <c r="G595" s="8"/>
      <c r="H595" s="9"/>
      <c r="I595" s="9"/>
      <c r="J595" s="40"/>
      <c r="K595" s="9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3.8" hidden="1" x14ac:dyDescent="0.25">
      <c r="A596" s="8"/>
      <c r="B596" s="8"/>
      <c r="C596" s="8"/>
      <c r="D596" s="8"/>
      <c r="E596" s="8"/>
      <c r="F596" s="8"/>
      <c r="G596" s="8"/>
      <c r="H596" s="9"/>
      <c r="I596" s="9"/>
      <c r="J596" s="40"/>
      <c r="K596" s="9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3.8" hidden="1" x14ac:dyDescent="0.25">
      <c r="A597" s="8"/>
      <c r="B597" s="8"/>
      <c r="C597" s="8"/>
      <c r="D597" s="8"/>
      <c r="E597" s="8"/>
      <c r="F597" s="8"/>
      <c r="G597" s="8"/>
      <c r="H597" s="9"/>
      <c r="I597" s="9"/>
      <c r="J597" s="40"/>
      <c r="K597" s="9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3.8" hidden="1" x14ac:dyDescent="0.25">
      <c r="A598" s="8"/>
      <c r="B598" s="8"/>
      <c r="C598" s="8"/>
      <c r="D598" s="8"/>
      <c r="E598" s="8"/>
      <c r="F598" s="8"/>
      <c r="G598" s="8"/>
      <c r="H598" s="9"/>
      <c r="I598" s="9"/>
      <c r="J598" s="40"/>
      <c r="K598" s="9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3.8" hidden="1" x14ac:dyDescent="0.25">
      <c r="A599" s="8"/>
      <c r="B599" s="8"/>
      <c r="C599" s="8"/>
      <c r="D599" s="8"/>
      <c r="E599" s="8"/>
      <c r="F599" s="8"/>
      <c r="G599" s="8"/>
      <c r="H599" s="9"/>
      <c r="I599" s="9"/>
      <c r="J599" s="40"/>
      <c r="K599" s="9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3.8" hidden="1" x14ac:dyDescent="0.25">
      <c r="A600" s="8"/>
      <c r="B600" s="8"/>
      <c r="C600" s="8"/>
      <c r="D600" s="8"/>
      <c r="E600" s="8"/>
      <c r="F600" s="8"/>
      <c r="G600" s="8"/>
      <c r="H600" s="9"/>
      <c r="I600" s="9"/>
      <c r="J600" s="40"/>
      <c r="K600" s="9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3.8" hidden="1" x14ac:dyDescent="0.25">
      <c r="A601" s="8"/>
      <c r="B601" s="8"/>
      <c r="C601" s="8"/>
      <c r="D601" s="8"/>
      <c r="E601" s="8"/>
      <c r="F601" s="8"/>
      <c r="G601" s="8"/>
      <c r="H601" s="9"/>
      <c r="I601" s="9"/>
      <c r="J601" s="40"/>
      <c r="K601" s="9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3.8" hidden="1" x14ac:dyDescent="0.25">
      <c r="A602" s="8"/>
      <c r="B602" s="8"/>
      <c r="C602" s="8"/>
      <c r="D602" s="8"/>
      <c r="E602" s="8"/>
      <c r="F602" s="8"/>
      <c r="G602" s="8"/>
      <c r="H602" s="9"/>
      <c r="I602" s="9"/>
      <c r="J602" s="40"/>
      <c r="K602" s="9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3.8" hidden="1" x14ac:dyDescent="0.25">
      <c r="A603" s="8"/>
      <c r="B603" s="8"/>
      <c r="C603" s="8"/>
      <c r="D603" s="8"/>
      <c r="E603" s="8"/>
      <c r="F603" s="8"/>
      <c r="G603" s="8"/>
      <c r="H603" s="9"/>
      <c r="I603" s="9"/>
      <c r="J603" s="40"/>
      <c r="K603" s="9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3.8" hidden="1" x14ac:dyDescent="0.25">
      <c r="A604" s="8"/>
      <c r="B604" s="8"/>
      <c r="C604" s="8"/>
      <c r="D604" s="8"/>
      <c r="E604" s="8"/>
      <c r="F604" s="8"/>
      <c r="G604" s="8"/>
      <c r="H604" s="9"/>
      <c r="I604" s="9"/>
      <c r="J604" s="40"/>
      <c r="K604" s="9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3.8" hidden="1" x14ac:dyDescent="0.25">
      <c r="A605" s="8"/>
      <c r="B605" s="8"/>
      <c r="C605" s="8"/>
      <c r="D605" s="8"/>
      <c r="E605" s="8"/>
      <c r="F605" s="8"/>
      <c r="G605" s="8"/>
      <c r="H605" s="9"/>
      <c r="I605" s="9"/>
      <c r="J605" s="40"/>
      <c r="K605" s="9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3.8" hidden="1" x14ac:dyDescent="0.25">
      <c r="A606" s="8"/>
      <c r="B606" s="8"/>
      <c r="C606" s="8"/>
      <c r="D606" s="8"/>
      <c r="E606" s="8"/>
      <c r="F606" s="8"/>
      <c r="G606" s="8"/>
      <c r="H606" s="9"/>
      <c r="I606" s="9"/>
      <c r="J606" s="40"/>
      <c r="K606" s="9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3.8" hidden="1" x14ac:dyDescent="0.25">
      <c r="A607" s="8"/>
      <c r="B607" s="8"/>
      <c r="C607" s="8"/>
      <c r="D607" s="8"/>
      <c r="E607" s="8"/>
      <c r="F607" s="8"/>
      <c r="G607" s="8"/>
      <c r="H607" s="9"/>
      <c r="I607" s="9"/>
      <c r="J607" s="40"/>
      <c r="K607" s="9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3.8" hidden="1" x14ac:dyDescent="0.25">
      <c r="A608" s="8"/>
      <c r="B608" s="8"/>
      <c r="C608" s="8"/>
      <c r="D608" s="8"/>
      <c r="E608" s="8"/>
      <c r="F608" s="8"/>
      <c r="G608" s="8"/>
      <c r="H608" s="9"/>
      <c r="I608" s="9"/>
      <c r="J608" s="40"/>
      <c r="K608" s="9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3.8" hidden="1" x14ac:dyDescent="0.25">
      <c r="A609" s="8"/>
      <c r="B609" s="8"/>
      <c r="C609" s="8"/>
      <c r="D609" s="8"/>
      <c r="E609" s="8"/>
      <c r="F609" s="8"/>
      <c r="G609" s="8"/>
      <c r="H609" s="9"/>
      <c r="I609" s="9"/>
      <c r="J609" s="40"/>
      <c r="K609" s="9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3.8" hidden="1" x14ac:dyDescent="0.25">
      <c r="A610" s="8"/>
      <c r="B610" s="8"/>
      <c r="C610" s="8"/>
      <c r="D610" s="8"/>
      <c r="E610" s="8"/>
      <c r="F610" s="8"/>
      <c r="G610" s="8"/>
      <c r="H610" s="9"/>
      <c r="I610" s="9"/>
      <c r="J610" s="40"/>
      <c r="K610" s="9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3.8" hidden="1" x14ac:dyDescent="0.25">
      <c r="A611" s="8"/>
      <c r="B611" s="8"/>
      <c r="C611" s="8"/>
      <c r="D611" s="8"/>
      <c r="E611" s="8"/>
      <c r="F611" s="8"/>
      <c r="G611" s="8"/>
      <c r="H611" s="9"/>
      <c r="I611" s="9"/>
      <c r="J611" s="40"/>
      <c r="K611" s="9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3.8" hidden="1" x14ac:dyDescent="0.25">
      <c r="A612" s="8"/>
      <c r="B612" s="8"/>
      <c r="C612" s="8"/>
      <c r="D612" s="8"/>
      <c r="E612" s="8"/>
      <c r="F612" s="8"/>
      <c r="G612" s="8"/>
      <c r="H612" s="9"/>
      <c r="I612" s="9"/>
      <c r="J612" s="40"/>
      <c r="K612" s="9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3.8" hidden="1" x14ac:dyDescent="0.25">
      <c r="A613" s="8"/>
      <c r="B613" s="8"/>
      <c r="C613" s="8"/>
      <c r="D613" s="8"/>
      <c r="E613" s="8"/>
      <c r="F613" s="8"/>
      <c r="G613" s="8"/>
      <c r="H613" s="9"/>
      <c r="I613" s="9"/>
      <c r="J613" s="40"/>
      <c r="K613" s="9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3.8" hidden="1" x14ac:dyDescent="0.25">
      <c r="A614" s="8"/>
      <c r="B614" s="8"/>
      <c r="C614" s="8"/>
      <c r="D614" s="8"/>
      <c r="E614" s="8"/>
      <c r="F614" s="8"/>
      <c r="G614" s="8"/>
      <c r="H614" s="9"/>
      <c r="I614" s="9"/>
      <c r="J614" s="40"/>
      <c r="K614" s="9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3.8" hidden="1" x14ac:dyDescent="0.25">
      <c r="A615" s="8"/>
      <c r="B615" s="8"/>
      <c r="C615" s="8"/>
      <c r="D615" s="8"/>
      <c r="E615" s="8"/>
      <c r="F615" s="8"/>
      <c r="G615" s="8"/>
      <c r="H615" s="9"/>
      <c r="I615" s="9"/>
      <c r="J615" s="40"/>
      <c r="K615" s="9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3.8" hidden="1" x14ac:dyDescent="0.25">
      <c r="A616" s="8"/>
      <c r="B616" s="8"/>
      <c r="C616" s="8"/>
      <c r="D616" s="8"/>
      <c r="E616" s="8"/>
      <c r="F616" s="8"/>
      <c r="G616" s="8"/>
      <c r="H616" s="9"/>
      <c r="I616" s="9"/>
      <c r="J616" s="40"/>
      <c r="K616" s="9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3.8" hidden="1" x14ac:dyDescent="0.25">
      <c r="A617" s="8"/>
      <c r="B617" s="8"/>
      <c r="C617" s="8"/>
      <c r="D617" s="8"/>
      <c r="E617" s="8"/>
      <c r="F617" s="8"/>
      <c r="G617" s="8"/>
      <c r="H617" s="9"/>
      <c r="I617" s="9"/>
      <c r="J617" s="40"/>
      <c r="K617" s="9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3.8" hidden="1" x14ac:dyDescent="0.25">
      <c r="A618" s="8"/>
      <c r="B618" s="8"/>
      <c r="C618" s="8"/>
      <c r="D618" s="8"/>
      <c r="E618" s="8"/>
      <c r="F618" s="8"/>
      <c r="G618" s="8"/>
      <c r="H618" s="9"/>
      <c r="I618" s="9"/>
      <c r="J618" s="40"/>
      <c r="K618" s="9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3.8" hidden="1" x14ac:dyDescent="0.25">
      <c r="A619" s="8"/>
      <c r="B619" s="8"/>
      <c r="C619" s="8"/>
      <c r="D619" s="8"/>
      <c r="E619" s="8"/>
      <c r="F619" s="8"/>
      <c r="G619" s="8"/>
      <c r="H619" s="9"/>
      <c r="I619" s="9"/>
      <c r="J619" s="40"/>
      <c r="K619" s="9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3.8" hidden="1" x14ac:dyDescent="0.25">
      <c r="A620" s="8"/>
      <c r="B620" s="8"/>
      <c r="C620" s="8"/>
      <c r="D620" s="8"/>
      <c r="E620" s="8"/>
      <c r="F620" s="8"/>
      <c r="G620" s="8"/>
      <c r="H620" s="9"/>
      <c r="I620" s="9"/>
      <c r="J620" s="40"/>
      <c r="K620" s="9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3.8" hidden="1" x14ac:dyDescent="0.25">
      <c r="A621" s="8"/>
      <c r="B621" s="8"/>
      <c r="C621" s="8"/>
      <c r="D621" s="8"/>
      <c r="E621" s="8"/>
      <c r="F621" s="8"/>
      <c r="G621" s="8"/>
      <c r="H621" s="9"/>
      <c r="I621" s="9"/>
      <c r="J621" s="40"/>
      <c r="K621" s="9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3.8" hidden="1" x14ac:dyDescent="0.25">
      <c r="A622" s="8"/>
      <c r="B622" s="8"/>
      <c r="C622" s="8"/>
      <c r="D622" s="8"/>
      <c r="E622" s="8"/>
      <c r="F622" s="8"/>
      <c r="G622" s="8"/>
      <c r="H622" s="9"/>
      <c r="I622" s="9"/>
      <c r="J622" s="40"/>
      <c r="K622" s="9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3.8" hidden="1" x14ac:dyDescent="0.25">
      <c r="A623" s="8"/>
      <c r="B623" s="8"/>
      <c r="C623" s="8"/>
      <c r="D623" s="8"/>
      <c r="E623" s="8"/>
      <c r="F623" s="8"/>
      <c r="G623" s="8"/>
      <c r="H623" s="9"/>
      <c r="I623" s="9"/>
      <c r="J623" s="40"/>
      <c r="K623" s="9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3.8" hidden="1" x14ac:dyDescent="0.25">
      <c r="A624" s="8"/>
      <c r="B624" s="8"/>
      <c r="C624" s="8"/>
      <c r="D624" s="8"/>
      <c r="E624" s="8"/>
      <c r="F624" s="8"/>
      <c r="G624" s="8"/>
      <c r="H624" s="9"/>
      <c r="I624" s="9"/>
      <c r="J624" s="40"/>
      <c r="K624" s="9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3.8" hidden="1" x14ac:dyDescent="0.25">
      <c r="A625" s="8"/>
      <c r="B625" s="8"/>
      <c r="C625" s="8"/>
      <c r="D625" s="8"/>
      <c r="E625" s="8"/>
      <c r="F625" s="8"/>
      <c r="G625" s="8"/>
      <c r="H625" s="9"/>
      <c r="I625" s="9"/>
      <c r="J625" s="40"/>
      <c r="K625" s="9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3.8" hidden="1" x14ac:dyDescent="0.25">
      <c r="A626" s="8"/>
      <c r="B626" s="8"/>
      <c r="C626" s="8"/>
      <c r="D626" s="8"/>
      <c r="E626" s="8"/>
      <c r="F626" s="8"/>
      <c r="G626" s="8"/>
      <c r="H626" s="9"/>
      <c r="I626" s="9"/>
      <c r="J626" s="40"/>
      <c r="K626" s="9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3.8" hidden="1" x14ac:dyDescent="0.25">
      <c r="A627" s="8"/>
      <c r="B627" s="8"/>
      <c r="C627" s="8"/>
      <c r="D627" s="8"/>
      <c r="E627" s="8"/>
      <c r="F627" s="8"/>
      <c r="G627" s="8"/>
      <c r="H627" s="9"/>
      <c r="I627" s="9"/>
      <c r="J627" s="40"/>
      <c r="K627" s="9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3.8" hidden="1" x14ac:dyDescent="0.25">
      <c r="A628" s="8"/>
      <c r="B628" s="8"/>
      <c r="C628" s="8"/>
      <c r="D628" s="8"/>
      <c r="E628" s="8"/>
      <c r="F628" s="8"/>
      <c r="G628" s="8"/>
      <c r="H628" s="9"/>
      <c r="I628" s="9"/>
      <c r="J628" s="40"/>
      <c r="K628" s="9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3.8" hidden="1" x14ac:dyDescent="0.25">
      <c r="A629" s="8"/>
      <c r="B629" s="8"/>
      <c r="C629" s="8"/>
      <c r="D629" s="8"/>
      <c r="E629" s="8"/>
      <c r="F629" s="8"/>
      <c r="G629" s="8"/>
      <c r="H629" s="9"/>
      <c r="I629" s="9"/>
      <c r="J629" s="40"/>
      <c r="K629" s="9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3.8" hidden="1" x14ac:dyDescent="0.25">
      <c r="A630" s="8"/>
      <c r="B630" s="8"/>
      <c r="C630" s="8"/>
      <c r="D630" s="8"/>
      <c r="E630" s="8"/>
      <c r="F630" s="8"/>
      <c r="G630" s="8"/>
      <c r="H630" s="9"/>
      <c r="I630" s="9"/>
      <c r="J630" s="40"/>
      <c r="K630" s="9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3.8" hidden="1" x14ac:dyDescent="0.25">
      <c r="A631" s="8"/>
      <c r="B631" s="8"/>
      <c r="C631" s="8"/>
      <c r="D631" s="8"/>
      <c r="E631" s="8"/>
      <c r="F631" s="8"/>
      <c r="G631" s="8"/>
      <c r="H631" s="9"/>
      <c r="I631" s="9"/>
      <c r="J631" s="40"/>
      <c r="K631" s="9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3.8" hidden="1" x14ac:dyDescent="0.25">
      <c r="A632" s="8"/>
      <c r="B632" s="8"/>
      <c r="C632" s="8"/>
      <c r="D632" s="8"/>
      <c r="E632" s="8"/>
      <c r="F632" s="8"/>
      <c r="G632" s="8"/>
      <c r="H632" s="9"/>
      <c r="I632" s="9"/>
      <c r="J632" s="40"/>
      <c r="K632" s="9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3.8" hidden="1" x14ac:dyDescent="0.25">
      <c r="A633" s="8"/>
      <c r="B633" s="8"/>
      <c r="C633" s="8"/>
      <c r="D633" s="8"/>
      <c r="E633" s="8"/>
      <c r="F633" s="8"/>
      <c r="G633" s="8"/>
      <c r="H633" s="9"/>
      <c r="I633" s="9"/>
      <c r="J633" s="40"/>
      <c r="K633" s="9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3.8" hidden="1" x14ac:dyDescent="0.25">
      <c r="A634" s="8"/>
      <c r="B634" s="8"/>
      <c r="C634" s="8"/>
      <c r="D634" s="8"/>
      <c r="E634" s="8"/>
      <c r="F634" s="8"/>
      <c r="G634" s="8"/>
      <c r="H634" s="9"/>
      <c r="I634" s="9"/>
      <c r="J634" s="40"/>
      <c r="K634" s="9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3.8" hidden="1" x14ac:dyDescent="0.25">
      <c r="A635" s="8"/>
      <c r="B635" s="8"/>
      <c r="C635" s="8"/>
      <c r="D635" s="8"/>
      <c r="E635" s="8"/>
      <c r="F635" s="8"/>
      <c r="G635" s="8"/>
      <c r="H635" s="9"/>
      <c r="I635" s="9"/>
      <c r="J635" s="40"/>
      <c r="K635" s="9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3.8" hidden="1" x14ac:dyDescent="0.25">
      <c r="A636" s="8"/>
      <c r="B636" s="8"/>
      <c r="C636" s="8"/>
      <c r="D636" s="8"/>
      <c r="E636" s="8"/>
      <c r="F636" s="8"/>
      <c r="G636" s="8"/>
      <c r="H636" s="9"/>
      <c r="I636" s="9"/>
      <c r="J636" s="40"/>
      <c r="K636" s="9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3.8" hidden="1" x14ac:dyDescent="0.25">
      <c r="A637" s="8"/>
      <c r="B637" s="8"/>
      <c r="C637" s="8"/>
      <c r="D637" s="8"/>
      <c r="E637" s="8"/>
      <c r="F637" s="8"/>
      <c r="G637" s="8"/>
      <c r="H637" s="9"/>
      <c r="I637" s="9"/>
      <c r="J637" s="40"/>
      <c r="K637" s="9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3.8" hidden="1" x14ac:dyDescent="0.25">
      <c r="A638" s="8"/>
      <c r="B638" s="8"/>
      <c r="C638" s="8"/>
      <c r="D638" s="8"/>
      <c r="E638" s="8"/>
      <c r="F638" s="8"/>
      <c r="G638" s="8"/>
      <c r="H638" s="9"/>
      <c r="I638" s="9"/>
      <c r="J638" s="40"/>
      <c r="K638" s="9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3.8" hidden="1" x14ac:dyDescent="0.25">
      <c r="A639" s="8"/>
      <c r="B639" s="8"/>
      <c r="C639" s="8"/>
      <c r="D639" s="8"/>
      <c r="E639" s="8"/>
      <c r="F639" s="8"/>
      <c r="G639" s="8"/>
      <c r="H639" s="9"/>
      <c r="I639" s="9"/>
      <c r="J639" s="40"/>
      <c r="K639" s="9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3.8" hidden="1" x14ac:dyDescent="0.25">
      <c r="A640" s="8"/>
      <c r="B640" s="8"/>
      <c r="C640" s="8"/>
      <c r="D640" s="8"/>
      <c r="E640" s="8"/>
      <c r="F640" s="8"/>
      <c r="G640" s="8"/>
      <c r="H640" s="9"/>
      <c r="I640" s="9"/>
      <c r="J640" s="40"/>
      <c r="K640" s="9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3.8" hidden="1" x14ac:dyDescent="0.25">
      <c r="A641" s="8"/>
      <c r="B641" s="8"/>
      <c r="C641" s="8"/>
      <c r="D641" s="8"/>
      <c r="E641" s="8"/>
      <c r="F641" s="8"/>
      <c r="G641" s="8"/>
      <c r="H641" s="9"/>
      <c r="I641" s="9"/>
      <c r="J641" s="40"/>
      <c r="K641" s="9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3.8" hidden="1" x14ac:dyDescent="0.25">
      <c r="A642" s="8"/>
      <c r="B642" s="8"/>
      <c r="C642" s="8"/>
      <c r="D642" s="8"/>
      <c r="E642" s="8"/>
      <c r="F642" s="8"/>
      <c r="G642" s="8"/>
      <c r="H642" s="9"/>
      <c r="I642" s="9"/>
      <c r="J642" s="40"/>
      <c r="K642" s="9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3.8" hidden="1" x14ac:dyDescent="0.25">
      <c r="A643" s="8"/>
      <c r="B643" s="8"/>
      <c r="C643" s="8"/>
      <c r="D643" s="8"/>
      <c r="E643" s="8"/>
      <c r="F643" s="8"/>
      <c r="G643" s="8"/>
      <c r="H643" s="9"/>
      <c r="I643" s="9"/>
      <c r="J643" s="40"/>
      <c r="K643" s="9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3.8" hidden="1" x14ac:dyDescent="0.25">
      <c r="A644" s="8"/>
      <c r="B644" s="8"/>
      <c r="C644" s="8"/>
      <c r="D644" s="8"/>
      <c r="E644" s="8"/>
      <c r="F644" s="8"/>
      <c r="G644" s="8"/>
      <c r="H644" s="9"/>
      <c r="I644" s="9"/>
      <c r="J644" s="40"/>
      <c r="K644" s="9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3.8" hidden="1" x14ac:dyDescent="0.25">
      <c r="A645" s="8"/>
      <c r="B645" s="8"/>
      <c r="C645" s="8"/>
      <c r="D645" s="8"/>
      <c r="E645" s="8"/>
      <c r="F645" s="8"/>
      <c r="G645" s="8"/>
      <c r="H645" s="9"/>
      <c r="I645" s="9"/>
      <c r="J645" s="40"/>
      <c r="K645" s="9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3.8" hidden="1" x14ac:dyDescent="0.25">
      <c r="A646" s="8"/>
      <c r="B646" s="8"/>
      <c r="C646" s="8"/>
      <c r="D646" s="8"/>
      <c r="E646" s="8"/>
      <c r="F646" s="8"/>
      <c r="G646" s="8"/>
      <c r="H646" s="9"/>
      <c r="I646" s="9"/>
      <c r="J646" s="40"/>
      <c r="K646" s="9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3.8" hidden="1" x14ac:dyDescent="0.25">
      <c r="A647" s="8"/>
      <c r="B647" s="8"/>
      <c r="C647" s="8"/>
      <c r="D647" s="8"/>
      <c r="E647" s="8"/>
      <c r="F647" s="8"/>
      <c r="G647" s="8"/>
      <c r="H647" s="9"/>
      <c r="I647" s="9"/>
      <c r="J647" s="40"/>
      <c r="K647" s="9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3.8" hidden="1" x14ac:dyDescent="0.25">
      <c r="A648" s="8"/>
      <c r="B648" s="8"/>
      <c r="C648" s="8"/>
      <c r="D648" s="8"/>
      <c r="E648" s="8"/>
      <c r="F648" s="8"/>
      <c r="G648" s="8"/>
      <c r="H648" s="9"/>
      <c r="I648" s="9"/>
      <c r="J648" s="40"/>
      <c r="K648" s="9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3.8" hidden="1" x14ac:dyDescent="0.25">
      <c r="A649" s="8"/>
      <c r="B649" s="8"/>
      <c r="C649" s="8"/>
      <c r="D649" s="8"/>
      <c r="E649" s="8"/>
      <c r="F649" s="8"/>
      <c r="G649" s="8"/>
      <c r="H649" s="9"/>
      <c r="I649" s="9"/>
      <c r="J649" s="40"/>
      <c r="K649" s="9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3.8" hidden="1" x14ac:dyDescent="0.25">
      <c r="A650" s="8"/>
      <c r="B650" s="8"/>
      <c r="C650" s="8"/>
      <c r="D650" s="8"/>
      <c r="E650" s="8"/>
      <c r="F650" s="8"/>
      <c r="G650" s="8"/>
      <c r="H650" s="9"/>
      <c r="I650" s="9"/>
      <c r="J650" s="40"/>
      <c r="K650" s="9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3.8" hidden="1" x14ac:dyDescent="0.25">
      <c r="A651" s="8"/>
      <c r="B651" s="8"/>
      <c r="C651" s="8"/>
      <c r="D651" s="8"/>
      <c r="E651" s="8"/>
      <c r="F651" s="8"/>
      <c r="G651" s="8"/>
      <c r="H651" s="9"/>
      <c r="I651" s="9"/>
      <c r="J651" s="40"/>
      <c r="K651" s="9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3.8" hidden="1" x14ac:dyDescent="0.25">
      <c r="A652" s="8"/>
      <c r="B652" s="8"/>
      <c r="C652" s="8"/>
      <c r="D652" s="8"/>
      <c r="E652" s="8"/>
      <c r="F652" s="8"/>
      <c r="G652" s="8"/>
      <c r="H652" s="9"/>
      <c r="I652" s="9"/>
      <c r="J652" s="40"/>
      <c r="K652" s="9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3.8" hidden="1" x14ac:dyDescent="0.25">
      <c r="A653" s="8"/>
      <c r="B653" s="8"/>
      <c r="C653" s="8"/>
      <c r="D653" s="8"/>
      <c r="E653" s="8"/>
      <c r="F653" s="8"/>
      <c r="G653" s="8"/>
      <c r="H653" s="9"/>
      <c r="I653" s="9"/>
      <c r="J653" s="40"/>
      <c r="K653" s="9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3.8" hidden="1" x14ac:dyDescent="0.25">
      <c r="A654" s="8"/>
      <c r="B654" s="8"/>
      <c r="C654" s="8"/>
      <c r="D654" s="8"/>
      <c r="E654" s="8"/>
      <c r="F654" s="8"/>
      <c r="G654" s="8"/>
      <c r="H654" s="9"/>
      <c r="I654" s="9"/>
      <c r="J654" s="40"/>
      <c r="K654" s="9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3.8" hidden="1" x14ac:dyDescent="0.25">
      <c r="A655" s="8"/>
      <c r="B655" s="8"/>
      <c r="C655" s="8"/>
      <c r="D655" s="8"/>
      <c r="E655" s="8"/>
      <c r="F655" s="8"/>
      <c r="G655" s="8"/>
      <c r="H655" s="9"/>
      <c r="I655" s="9"/>
      <c r="J655" s="40"/>
      <c r="K655" s="9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3.8" hidden="1" x14ac:dyDescent="0.25">
      <c r="A656" s="8"/>
      <c r="B656" s="8"/>
      <c r="C656" s="8"/>
      <c r="D656" s="8"/>
      <c r="E656" s="8"/>
      <c r="F656" s="8"/>
      <c r="G656" s="8"/>
      <c r="H656" s="9"/>
      <c r="I656" s="9"/>
      <c r="J656" s="40"/>
      <c r="K656" s="9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3.8" hidden="1" x14ac:dyDescent="0.25">
      <c r="A657" s="8"/>
      <c r="B657" s="8"/>
      <c r="C657" s="8"/>
      <c r="D657" s="8"/>
      <c r="E657" s="8"/>
      <c r="F657" s="8"/>
      <c r="G657" s="8"/>
      <c r="H657" s="9"/>
      <c r="I657" s="9"/>
      <c r="J657" s="40"/>
      <c r="K657" s="9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3.8" hidden="1" x14ac:dyDescent="0.25">
      <c r="A658" s="8"/>
      <c r="B658" s="8"/>
      <c r="C658" s="8"/>
      <c r="D658" s="8"/>
      <c r="E658" s="8"/>
      <c r="F658" s="8"/>
      <c r="G658" s="8"/>
      <c r="H658" s="9"/>
      <c r="I658" s="9"/>
      <c r="J658" s="40"/>
      <c r="K658" s="9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3.8" hidden="1" x14ac:dyDescent="0.25">
      <c r="A659" s="8"/>
      <c r="B659" s="8"/>
      <c r="C659" s="8"/>
      <c r="D659" s="8"/>
      <c r="E659" s="8"/>
      <c r="F659" s="8"/>
      <c r="G659" s="8"/>
      <c r="H659" s="9"/>
      <c r="I659" s="9"/>
      <c r="J659" s="40"/>
      <c r="K659" s="9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3.8" hidden="1" x14ac:dyDescent="0.25">
      <c r="A660" s="8"/>
      <c r="B660" s="8"/>
      <c r="C660" s="8"/>
      <c r="D660" s="8"/>
      <c r="E660" s="8"/>
      <c r="F660" s="8"/>
      <c r="G660" s="8"/>
      <c r="H660" s="9"/>
      <c r="I660" s="9"/>
      <c r="J660" s="40"/>
      <c r="K660" s="9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3.8" hidden="1" x14ac:dyDescent="0.25">
      <c r="A661" s="8"/>
      <c r="B661" s="8"/>
      <c r="C661" s="8"/>
      <c r="D661" s="8"/>
      <c r="E661" s="8"/>
      <c r="F661" s="8"/>
      <c r="G661" s="8"/>
      <c r="H661" s="9"/>
      <c r="I661" s="9"/>
      <c r="J661" s="40"/>
      <c r="K661" s="9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3.8" hidden="1" x14ac:dyDescent="0.25">
      <c r="A662" s="8"/>
      <c r="B662" s="8"/>
      <c r="C662" s="8"/>
      <c r="D662" s="8"/>
      <c r="E662" s="8"/>
      <c r="F662" s="8"/>
      <c r="G662" s="8"/>
      <c r="H662" s="9"/>
      <c r="I662" s="9"/>
      <c r="J662" s="40"/>
      <c r="K662" s="9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3.8" hidden="1" x14ac:dyDescent="0.25">
      <c r="A663" s="8"/>
      <c r="B663" s="8"/>
      <c r="C663" s="8"/>
      <c r="D663" s="8"/>
      <c r="E663" s="8"/>
      <c r="F663" s="8"/>
      <c r="G663" s="8"/>
      <c r="H663" s="9"/>
      <c r="I663" s="9"/>
      <c r="J663" s="40"/>
      <c r="K663" s="9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3.8" hidden="1" x14ac:dyDescent="0.25">
      <c r="A664" s="8"/>
      <c r="B664" s="8"/>
      <c r="C664" s="8"/>
      <c r="D664" s="8"/>
      <c r="E664" s="8"/>
      <c r="F664" s="8"/>
      <c r="G664" s="8"/>
      <c r="H664" s="9"/>
      <c r="I664" s="9"/>
      <c r="J664" s="40"/>
      <c r="K664" s="9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3.8" hidden="1" x14ac:dyDescent="0.25">
      <c r="A665" s="8"/>
      <c r="B665" s="8"/>
      <c r="C665" s="8"/>
      <c r="D665" s="8"/>
      <c r="E665" s="8"/>
      <c r="F665" s="8"/>
      <c r="G665" s="8"/>
      <c r="H665" s="9"/>
      <c r="I665" s="9"/>
      <c r="J665" s="40"/>
      <c r="K665" s="9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3.8" hidden="1" x14ac:dyDescent="0.25">
      <c r="A666" s="8"/>
      <c r="B666" s="8"/>
      <c r="C666" s="8"/>
      <c r="D666" s="8"/>
      <c r="E666" s="8"/>
      <c r="F666" s="8"/>
      <c r="G666" s="8"/>
      <c r="H666" s="9"/>
      <c r="I666" s="9"/>
      <c r="J666" s="40"/>
      <c r="K666" s="9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3.8" hidden="1" x14ac:dyDescent="0.25">
      <c r="A667" s="8"/>
      <c r="B667" s="8"/>
      <c r="C667" s="8"/>
      <c r="D667" s="8"/>
      <c r="E667" s="8"/>
      <c r="F667" s="8"/>
      <c r="G667" s="8"/>
      <c r="H667" s="9"/>
      <c r="I667" s="9"/>
      <c r="J667" s="40"/>
      <c r="K667" s="9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3.8" hidden="1" x14ac:dyDescent="0.25">
      <c r="A668" s="8"/>
      <c r="B668" s="8"/>
      <c r="C668" s="8"/>
      <c r="D668" s="8"/>
      <c r="E668" s="8"/>
      <c r="F668" s="8"/>
      <c r="G668" s="8"/>
      <c r="H668" s="9"/>
      <c r="I668" s="9"/>
      <c r="J668" s="40"/>
      <c r="K668" s="9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3.8" hidden="1" x14ac:dyDescent="0.25">
      <c r="A669" s="8"/>
      <c r="B669" s="8"/>
      <c r="C669" s="8"/>
      <c r="D669" s="8"/>
      <c r="E669" s="8"/>
      <c r="F669" s="8"/>
      <c r="G669" s="8"/>
      <c r="H669" s="9"/>
      <c r="I669" s="9"/>
      <c r="J669" s="40"/>
      <c r="K669" s="9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3.8" hidden="1" x14ac:dyDescent="0.25">
      <c r="A670" s="8"/>
      <c r="B670" s="8"/>
      <c r="C670" s="8"/>
      <c r="D670" s="8"/>
      <c r="E670" s="8"/>
      <c r="F670" s="8"/>
      <c r="G670" s="8"/>
      <c r="H670" s="9"/>
      <c r="I670" s="9"/>
      <c r="J670" s="40"/>
      <c r="K670" s="9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3.8" hidden="1" x14ac:dyDescent="0.25">
      <c r="A671" s="8"/>
      <c r="B671" s="8"/>
      <c r="C671" s="8"/>
      <c r="D671" s="8"/>
      <c r="E671" s="8"/>
      <c r="F671" s="8"/>
      <c r="G671" s="8"/>
      <c r="H671" s="9"/>
      <c r="I671" s="9"/>
      <c r="J671" s="40"/>
      <c r="K671" s="9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3.8" hidden="1" x14ac:dyDescent="0.25">
      <c r="A672" s="8"/>
      <c r="B672" s="8"/>
      <c r="C672" s="8"/>
      <c r="D672" s="8"/>
      <c r="E672" s="8"/>
      <c r="F672" s="8"/>
      <c r="G672" s="8"/>
      <c r="H672" s="9"/>
      <c r="I672" s="9"/>
      <c r="J672" s="40"/>
      <c r="K672" s="9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3.8" hidden="1" x14ac:dyDescent="0.25">
      <c r="A673" s="8"/>
      <c r="B673" s="8"/>
      <c r="C673" s="8"/>
      <c r="D673" s="8"/>
      <c r="E673" s="8"/>
      <c r="F673" s="8"/>
      <c r="G673" s="8"/>
      <c r="H673" s="9"/>
      <c r="I673" s="9"/>
      <c r="J673" s="40"/>
      <c r="K673" s="9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3.8" hidden="1" x14ac:dyDescent="0.25">
      <c r="A674" s="8"/>
      <c r="B674" s="8"/>
      <c r="C674" s="8"/>
      <c r="D674" s="8"/>
      <c r="E674" s="8"/>
      <c r="F674" s="8"/>
      <c r="G674" s="8"/>
      <c r="H674" s="9"/>
      <c r="I674" s="9"/>
      <c r="J674" s="40"/>
      <c r="K674" s="9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3.8" hidden="1" x14ac:dyDescent="0.25">
      <c r="A675" s="8"/>
      <c r="B675" s="8"/>
      <c r="C675" s="8"/>
      <c r="D675" s="8"/>
      <c r="E675" s="8"/>
      <c r="F675" s="8"/>
      <c r="G675" s="8"/>
      <c r="H675" s="9"/>
      <c r="I675" s="9"/>
      <c r="J675" s="40"/>
      <c r="K675" s="9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3.8" hidden="1" x14ac:dyDescent="0.25">
      <c r="A676" s="8"/>
      <c r="B676" s="8"/>
      <c r="C676" s="8"/>
      <c r="D676" s="8"/>
      <c r="E676" s="8"/>
      <c r="F676" s="8"/>
      <c r="G676" s="8"/>
      <c r="H676" s="9"/>
      <c r="I676" s="9"/>
      <c r="J676" s="40"/>
      <c r="K676" s="9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3.8" hidden="1" x14ac:dyDescent="0.25">
      <c r="A677" s="8"/>
      <c r="B677" s="8"/>
      <c r="C677" s="8"/>
      <c r="D677" s="8"/>
      <c r="E677" s="8"/>
      <c r="F677" s="8"/>
      <c r="G677" s="8"/>
      <c r="H677" s="9"/>
      <c r="I677" s="9"/>
      <c r="J677" s="40"/>
      <c r="K677" s="9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3.8" hidden="1" x14ac:dyDescent="0.25">
      <c r="A678" s="8"/>
      <c r="B678" s="8"/>
      <c r="C678" s="8"/>
      <c r="D678" s="8"/>
      <c r="E678" s="8"/>
      <c r="F678" s="8"/>
      <c r="G678" s="8"/>
      <c r="H678" s="9"/>
      <c r="I678" s="9"/>
      <c r="J678" s="40"/>
      <c r="K678" s="9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3.8" hidden="1" x14ac:dyDescent="0.25">
      <c r="A679" s="8"/>
      <c r="B679" s="8"/>
      <c r="C679" s="8"/>
      <c r="D679" s="8"/>
      <c r="E679" s="8"/>
      <c r="F679" s="8"/>
      <c r="G679" s="8"/>
      <c r="H679" s="9"/>
      <c r="I679" s="9"/>
      <c r="J679" s="40"/>
      <c r="K679" s="9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3.8" hidden="1" x14ac:dyDescent="0.25">
      <c r="A680" s="8"/>
      <c r="B680" s="8"/>
      <c r="C680" s="8"/>
      <c r="D680" s="8"/>
      <c r="E680" s="8"/>
      <c r="F680" s="8"/>
      <c r="G680" s="8"/>
      <c r="H680" s="9"/>
      <c r="I680" s="9"/>
      <c r="J680" s="40"/>
      <c r="K680" s="9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3.8" hidden="1" x14ac:dyDescent="0.25">
      <c r="A681" s="8"/>
      <c r="B681" s="8"/>
      <c r="C681" s="8"/>
      <c r="D681" s="8"/>
      <c r="E681" s="8"/>
      <c r="F681" s="8"/>
      <c r="G681" s="8"/>
      <c r="H681" s="9"/>
      <c r="I681" s="9"/>
      <c r="J681" s="40"/>
      <c r="K681" s="9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3.8" hidden="1" x14ac:dyDescent="0.25">
      <c r="A682" s="8"/>
      <c r="B682" s="8"/>
      <c r="C682" s="8"/>
      <c r="D682" s="8"/>
      <c r="E682" s="8"/>
      <c r="F682" s="8"/>
      <c r="G682" s="8"/>
      <c r="H682" s="9"/>
      <c r="I682" s="9"/>
      <c r="J682" s="40"/>
      <c r="K682" s="9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3.8" hidden="1" x14ac:dyDescent="0.25">
      <c r="A683" s="8"/>
      <c r="B683" s="8"/>
      <c r="C683" s="8"/>
      <c r="D683" s="8"/>
      <c r="E683" s="8"/>
      <c r="F683" s="8"/>
      <c r="G683" s="8"/>
      <c r="H683" s="9"/>
      <c r="I683" s="9"/>
      <c r="J683" s="40"/>
      <c r="K683" s="9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3.8" hidden="1" x14ac:dyDescent="0.25">
      <c r="A684" s="8"/>
      <c r="B684" s="8"/>
      <c r="C684" s="8"/>
      <c r="D684" s="8"/>
      <c r="E684" s="8"/>
      <c r="F684" s="8"/>
      <c r="G684" s="8"/>
      <c r="H684" s="9"/>
      <c r="I684" s="9"/>
      <c r="J684" s="40"/>
      <c r="K684" s="9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3.8" hidden="1" x14ac:dyDescent="0.25">
      <c r="A685" s="8"/>
      <c r="B685" s="8"/>
      <c r="C685" s="8"/>
      <c r="D685" s="8"/>
      <c r="E685" s="8"/>
      <c r="F685" s="8"/>
      <c r="G685" s="8"/>
      <c r="H685" s="9"/>
      <c r="I685" s="9"/>
      <c r="J685" s="40"/>
      <c r="K685" s="9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3.8" hidden="1" x14ac:dyDescent="0.25">
      <c r="A686" s="8"/>
      <c r="B686" s="8"/>
      <c r="C686" s="8"/>
      <c r="D686" s="8"/>
      <c r="E686" s="8"/>
      <c r="F686" s="8"/>
      <c r="G686" s="8"/>
      <c r="H686" s="9"/>
      <c r="I686" s="9"/>
      <c r="J686" s="40"/>
      <c r="K686" s="9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3.8" hidden="1" x14ac:dyDescent="0.25">
      <c r="A687" s="8"/>
      <c r="B687" s="8"/>
      <c r="C687" s="8"/>
      <c r="D687" s="8"/>
      <c r="E687" s="8"/>
      <c r="F687" s="8"/>
      <c r="G687" s="8"/>
      <c r="H687" s="9"/>
      <c r="I687" s="9"/>
      <c r="J687" s="40"/>
      <c r="K687" s="9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3.8" hidden="1" x14ac:dyDescent="0.25">
      <c r="A688" s="8"/>
      <c r="B688" s="8"/>
      <c r="C688" s="8"/>
      <c r="D688" s="8"/>
      <c r="E688" s="8"/>
      <c r="F688" s="8"/>
      <c r="G688" s="8"/>
      <c r="H688" s="9"/>
      <c r="I688" s="9"/>
      <c r="J688" s="40"/>
      <c r="K688" s="9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3.8" hidden="1" x14ac:dyDescent="0.25">
      <c r="A689" s="8"/>
      <c r="B689" s="8"/>
      <c r="C689" s="8"/>
      <c r="D689" s="8"/>
      <c r="E689" s="8"/>
      <c r="F689" s="8"/>
      <c r="G689" s="8"/>
      <c r="H689" s="9"/>
      <c r="I689" s="9"/>
      <c r="J689" s="40"/>
      <c r="K689" s="9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3.8" hidden="1" x14ac:dyDescent="0.25">
      <c r="A690" s="8"/>
      <c r="B690" s="8"/>
      <c r="C690" s="8"/>
      <c r="D690" s="8"/>
      <c r="E690" s="8"/>
      <c r="F690" s="8"/>
      <c r="G690" s="8"/>
      <c r="H690" s="9"/>
      <c r="I690" s="9"/>
      <c r="J690" s="40"/>
      <c r="K690" s="9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3.8" hidden="1" x14ac:dyDescent="0.25">
      <c r="A691" s="8"/>
      <c r="B691" s="8"/>
      <c r="C691" s="8"/>
      <c r="D691" s="8"/>
      <c r="E691" s="8"/>
      <c r="F691" s="8"/>
      <c r="G691" s="8"/>
      <c r="H691" s="9"/>
      <c r="I691" s="9"/>
      <c r="J691" s="40"/>
      <c r="K691" s="9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3.8" hidden="1" x14ac:dyDescent="0.25">
      <c r="A692" s="8"/>
      <c r="B692" s="8"/>
      <c r="C692" s="8"/>
      <c r="D692" s="8"/>
      <c r="E692" s="8"/>
      <c r="F692" s="8"/>
      <c r="G692" s="8"/>
      <c r="H692" s="9"/>
      <c r="I692" s="9"/>
      <c r="J692" s="40"/>
      <c r="K692" s="9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3.8" hidden="1" x14ac:dyDescent="0.25">
      <c r="A693" s="8"/>
      <c r="B693" s="8"/>
      <c r="C693" s="8"/>
      <c r="D693" s="8"/>
      <c r="E693" s="8"/>
      <c r="F693" s="8"/>
      <c r="G693" s="8"/>
      <c r="H693" s="9"/>
      <c r="I693" s="9"/>
      <c r="J693" s="40"/>
      <c r="K693" s="9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3.8" hidden="1" x14ac:dyDescent="0.25">
      <c r="A694" s="8"/>
      <c r="B694" s="8"/>
      <c r="C694" s="8"/>
      <c r="D694" s="8"/>
      <c r="E694" s="8"/>
      <c r="F694" s="8"/>
      <c r="G694" s="8"/>
      <c r="H694" s="9"/>
      <c r="I694" s="9"/>
      <c r="J694" s="40"/>
      <c r="K694" s="9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3.8" hidden="1" x14ac:dyDescent="0.25">
      <c r="A695" s="8"/>
      <c r="B695" s="8"/>
      <c r="C695" s="8"/>
      <c r="D695" s="8"/>
      <c r="E695" s="8"/>
      <c r="F695" s="8"/>
      <c r="G695" s="8"/>
      <c r="H695" s="9"/>
      <c r="I695" s="9"/>
      <c r="J695" s="40"/>
      <c r="K695" s="9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3.8" hidden="1" x14ac:dyDescent="0.25">
      <c r="A696" s="8"/>
      <c r="B696" s="8"/>
      <c r="C696" s="8"/>
      <c r="D696" s="8"/>
      <c r="E696" s="8"/>
      <c r="F696" s="8"/>
      <c r="G696" s="8"/>
      <c r="H696" s="9"/>
      <c r="I696" s="9"/>
      <c r="J696" s="40"/>
      <c r="K696" s="9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3.8" hidden="1" x14ac:dyDescent="0.25">
      <c r="A697" s="8"/>
      <c r="B697" s="8"/>
      <c r="C697" s="8"/>
      <c r="D697" s="8"/>
      <c r="E697" s="8"/>
      <c r="F697" s="8"/>
      <c r="G697" s="8"/>
      <c r="H697" s="9"/>
      <c r="I697" s="9"/>
      <c r="J697" s="40"/>
      <c r="K697" s="9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3.8" hidden="1" x14ac:dyDescent="0.25">
      <c r="A698" s="8"/>
      <c r="B698" s="8"/>
      <c r="C698" s="8"/>
      <c r="D698" s="8"/>
      <c r="E698" s="8"/>
      <c r="F698" s="8"/>
      <c r="G698" s="8"/>
      <c r="H698" s="9"/>
      <c r="I698" s="9"/>
      <c r="J698" s="40"/>
      <c r="K698" s="9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3.8" hidden="1" x14ac:dyDescent="0.25">
      <c r="A699" s="8"/>
      <c r="B699" s="8"/>
      <c r="C699" s="8"/>
      <c r="D699" s="8"/>
      <c r="E699" s="8"/>
      <c r="F699" s="8"/>
      <c r="G699" s="8"/>
      <c r="H699" s="9"/>
      <c r="I699" s="9"/>
      <c r="J699" s="40"/>
      <c r="K699" s="9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3.8" hidden="1" x14ac:dyDescent="0.25">
      <c r="A700" s="8"/>
      <c r="B700" s="8"/>
      <c r="C700" s="8"/>
      <c r="D700" s="8"/>
      <c r="E700" s="8"/>
      <c r="F700" s="8"/>
      <c r="G700" s="8"/>
      <c r="H700" s="9"/>
      <c r="I700" s="9"/>
      <c r="J700" s="40"/>
      <c r="K700" s="9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3.8" hidden="1" x14ac:dyDescent="0.25">
      <c r="A701" s="8"/>
      <c r="B701" s="8"/>
      <c r="C701" s="8"/>
      <c r="D701" s="8"/>
      <c r="E701" s="8"/>
      <c r="F701" s="8"/>
      <c r="G701" s="8"/>
      <c r="H701" s="9"/>
      <c r="I701" s="9"/>
      <c r="J701" s="40"/>
      <c r="K701" s="9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3.8" hidden="1" x14ac:dyDescent="0.25">
      <c r="A702" s="8"/>
      <c r="B702" s="8"/>
      <c r="C702" s="8"/>
      <c r="D702" s="8"/>
      <c r="E702" s="8"/>
      <c r="F702" s="8"/>
      <c r="G702" s="8"/>
      <c r="H702" s="9"/>
      <c r="I702" s="9"/>
      <c r="J702" s="40"/>
      <c r="K702" s="9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3.8" hidden="1" x14ac:dyDescent="0.25">
      <c r="A703" s="8"/>
      <c r="B703" s="8"/>
      <c r="C703" s="8"/>
      <c r="D703" s="8"/>
      <c r="E703" s="8"/>
      <c r="F703" s="8"/>
      <c r="G703" s="8"/>
      <c r="H703" s="9"/>
      <c r="I703" s="9"/>
      <c r="J703" s="40"/>
      <c r="K703" s="9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3.8" hidden="1" x14ac:dyDescent="0.25">
      <c r="A704" s="8"/>
      <c r="B704" s="8"/>
      <c r="C704" s="8"/>
      <c r="D704" s="8"/>
      <c r="E704" s="8"/>
      <c r="F704" s="8"/>
      <c r="G704" s="8"/>
      <c r="H704" s="9"/>
      <c r="I704" s="9"/>
      <c r="J704" s="40"/>
      <c r="K704" s="9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3.8" hidden="1" x14ac:dyDescent="0.25">
      <c r="A705" s="8"/>
      <c r="B705" s="8"/>
      <c r="C705" s="8"/>
      <c r="D705" s="8"/>
      <c r="E705" s="8"/>
      <c r="F705" s="8"/>
      <c r="G705" s="8"/>
      <c r="H705" s="9"/>
      <c r="I705" s="9"/>
      <c r="J705" s="40"/>
      <c r="K705" s="9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3.8" hidden="1" x14ac:dyDescent="0.25">
      <c r="A706" s="8"/>
      <c r="B706" s="8"/>
      <c r="C706" s="8"/>
      <c r="D706" s="8"/>
      <c r="E706" s="8"/>
      <c r="F706" s="8"/>
      <c r="G706" s="8"/>
      <c r="H706" s="9"/>
      <c r="I706" s="9"/>
      <c r="J706" s="40"/>
      <c r="K706" s="9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3.8" hidden="1" x14ac:dyDescent="0.25">
      <c r="A707" s="8"/>
      <c r="B707" s="8"/>
      <c r="C707" s="8"/>
      <c r="D707" s="8"/>
      <c r="E707" s="8"/>
      <c r="F707" s="8"/>
      <c r="G707" s="8"/>
      <c r="H707" s="9"/>
      <c r="I707" s="9"/>
      <c r="J707" s="40"/>
      <c r="K707" s="9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3.8" hidden="1" x14ac:dyDescent="0.25">
      <c r="A708" s="8"/>
      <c r="B708" s="8"/>
      <c r="C708" s="8"/>
      <c r="D708" s="8"/>
      <c r="E708" s="8"/>
      <c r="F708" s="8"/>
      <c r="G708" s="8"/>
      <c r="H708" s="9"/>
      <c r="I708" s="9"/>
      <c r="J708" s="40"/>
      <c r="K708" s="9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3.8" hidden="1" x14ac:dyDescent="0.25">
      <c r="A709" s="8"/>
      <c r="B709" s="8"/>
      <c r="C709" s="8"/>
      <c r="D709" s="8"/>
      <c r="E709" s="8"/>
      <c r="F709" s="8"/>
      <c r="G709" s="8"/>
      <c r="H709" s="9"/>
      <c r="I709" s="9"/>
      <c r="J709" s="40"/>
      <c r="K709" s="9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3.8" hidden="1" x14ac:dyDescent="0.25">
      <c r="A710" s="8"/>
      <c r="B710" s="8"/>
      <c r="C710" s="8"/>
      <c r="D710" s="8"/>
      <c r="E710" s="8"/>
      <c r="F710" s="8"/>
      <c r="G710" s="8"/>
      <c r="H710" s="9"/>
      <c r="I710" s="9"/>
      <c r="J710" s="40"/>
      <c r="K710" s="9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3.8" hidden="1" x14ac:dyDescent="0.25">
      <c r="A711" s="8"/>
      <c r="B711" s="8"/>
      <c r="C711" s="8"/>
      <c r="D711" s="8"/>
      <c r="E711" s="8"/>
      <c r="F711" s="8"/>
      <c r="G711" s="8"/>
      <c r="H711" s="9"/>
      <c r="I711" s="9"/>
      <c r="J711" s="40"/>
      <c r="K711" s="9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3.8" hidden="1" x14ac:dyDescent="0.25">
      <c r="A712" s="8"/>
      <c r="B712" s="8"/>
      <c r="C712" s="8"/>
      <c r="D712" s="8"/>
      <c r="E712" s="8"/>
      <c r="F712" s="8"/>
      <c r="G712" s="8"/>
      <c r="H712" s="9"/>
      <c r="I712" s="9"/>
      <c r="J712" s="40"/>
      <c r="K712" s="9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3.8" hidden="1" x14ac:dyDescent="0.25">
      <c r="A713" s="8"/>
      <c r="B713" s="8"/>
      <c r="C713" s="8"/>
      <c r="D713" s="8"/>
      <c r="E713" s="8"/>
      <c r="F713" s="8"/>
      <c r="G713" s="8"/>
      <c r="H713" s="9"/>
      <c r="I713" s="9"/>
      <c r="J713" s="40"/>
      <c r="K713" s="9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3.8" hidden="1" x14ac:dyDescent="0.25">
      <c r="A714" s="8"/>
      <c r="B714" s="8"/>
      <c r="C714" s="8"/>
      <c r="D714" s="8"/>
      <c r="E714" s="8"/>
      <c r="F714" s="8"/>
      <c r="G714" s="8"/>
      <c r="H714" s="9"/>
      <c r="I714" s="9"/>
      <c r="J714" s="40"/>
      <c r="K714" s="9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3.8" hidden="1" x14ac:dyDescent="0.25">
      <c r="A715" s="8"/>
      <c r="B715" s="8"/>
      <c r="C715" s="8"/>
      <c r="D715" s="8"/>
      <c r="E715" s="8"/>
      <c r="F715" s="8"/>
      <c r="G715" s="8"/>
      <c r="H715" s="9"/>
      <c r="I715" s="9"/>
      <c r="J715" s="40"/>
      <c r="K715" s="9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3.8" hidden="1" x14ac:dyDescent="0.25">
      <c r="A716" s="8"/>
      <c r="B716" s="8"/>
      <c r="C716" s="8"/>
      <c r="D716" s="8"/>
      <c r="E716" s="8"/>
      <c r="F716" s="8"/>
      <c r="G716" s="8"/>
      <c r="H716" s="9"/>
      <c r="I716" s="9"/>
      <c r="J716" s="40"/>
      <c r="K716" s="9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3.8" hidden="1" x14ac:dyDescent="0.25">
      <c r="A717" s="8"/>
      <c r="B717" s="8"/>
      <c r="C717" s="8"/>
      <c r="D717" s="8"/>
      <c r="E717" s="8"/>
      <c r="F717" s="8"/>
      <c r="G717" s="8"/>
      <c r="H717" s="9"/>
      <c r="I717" s="9"/>
      <c r="J717" s="40"/>
      <c r="K717" s="9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3.8" hidden="1" x14ac:dyDescent="0.25">
      <c r="A718" s="8"/>
      <c r="B718" s="8"/>
      <c r="C718" s="8"/>
      <c r="D718" s="8"/>
      <c r="E718" s="8"/>
      <c r="F718" s="8"/>
      <c r="G718" s="8"/>
      <c r="H718" s="9"/>
      <c r="I718" s="9"/>
      <c r="J718" s="40"/>
      <c r="K718" s="9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3.8" hidden="1" x14ac:dyDescent="0.25">
      <c r="A719" s="8"/>
      <c r="B719" s="8"/>
      <c r="C719" s="8"/>
      <c r="D719" s="8"/>
      <c r="E719" s="8"/>
      <c r="F719" s="8"/>
      <c r="G719" s="8"/>
      <c r="H719" s="9"/>
      <c r="I719" s="9"/>
      <c r="J719" s="40"/>
      <c r="K719" s="9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3.8" hidden="1" x14ac:dyDescent="0.25">
      <c r="A720" s="8"/>
      <c r="B720" s="8"/>
      <c r="C720" s="8"/>
      <c r="D720" s="8"/>
      <c r="E720" s="8"/>
      <c r="F720" s="8"/>
      <c r="G720" s="8"/>
      <c r="H720" s="9"/>
      <c r="I720" s="9"/>
      <c r="J720" s="40"/>
      <c r="K720" s="9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3.8" hidden="1" x14ac:dyDescent="0.25">
      <c r="A721" s="8"/>
      <c r="B721" s="8"/>
      <c r="C721" s="8"/>
      <c r="D721" s="8"/>
      <c r="E721" s="8"/>
      <c r="F721" s="8"/>
      <c r="G721" s="8"/>
      <c r="H721" s="9"/>
      <c r="I721" s="9"/>
      <c r="J721" s="40"/>
      <c r="K721" s="9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3.8" hidden="1" x14ac:dyDescent="0.25">
      <c r="A722" s="8"/>
      <c r="B722" s="8"/>
      <c r="C722" s="8"/>
      <c r="D722" s="8"/>
      <c r="E722" s="8"/>
      <c r="F722" s="8"/>
      <c r="G722" s="8"/>
      <c r="H722" s="9"/>
      <c r="I722" s="9"/>
      <c r="J722" s="40"/>
      <c r="K722" s="9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3.8" hidden="1" x14ac:dyDescent="0.25">
      <c r="A723" s="8"/>
      <c r="B723" s="8"/>
      <c r="C723" s="8"/>
      <c r="D723" s="8"/>
      <c r="E723" s="8"/>
      <c r="F723" s="8"/>
      <c r="G723" s="8"/>
      <c r="H723" s="9"/>
      <c r="I723" s="9"/>
      <c r="J723" s="40"/>
      <c r="K723" s="9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3.8" hidden="1" x14ac:dyDescent="0.25">
      <c r="A724" s="8"/>
      <c r="B724" s="8"/>
      <c r="C724" s="8"/>
      <c r="D724" s="8"/>
      <c r="E724" s="8"/>
      <c r="F724" s="8"/>
      <c r="G724" s="8"/>
      <c r="H724" s="9"/>
      <c r="I724" s="9"/>
      <c r="J724" s="40"/>
      <c r="K724" s="9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3.8" hidden="1" x14ac:dyDescent="0.25">
      <c r="A725" s="8"/>
      <c r="B725" s="8"/>
      <c r="C725" s="8"/>
      <c r="D725" s="8"/>
      <c r="E725" s="8"/>
      <c r="F725" s="8"/>
      <c r="G725" s="8"/>
      <c r="H725" s="9"/>
      <c r="I725" s="9"/>
      <c r="J725" s="40"/>
      <c r="K725" s="9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3.8" hidden="1" x14ac:dyDescent="0.25">
      <c r="A726" s="8"/>
      <c r="B726" s="8"/>
      <c r="C726" s="8"/>
      <c r="D726" s="8"/>
      <c r="E726" s="8"/>
      <c r="F726" s="8"/>
      <c r="G726" s="8"/>
      <c r="H726" s="9"/>
      <c r="I726" s="9"/>
      <c r="J726" s="40"/>
      <c r="K726" s="9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3.8" hidden="1" x14ac:dyDescent="0.25">
      <c r="A727" s="8"/>
      <c r="B727" s="8"/>
      <c r="C727" s="8"/>
      <c r="D727" s="8"/>
      <c r="E727" s="8"/>
      <c r="F727" s="8"/>
      <c r="G727" s="8"/>
      <c r="H727" s="9"/>
      <c r="I727" s="9"/>
      <c r="J727" s="40"/>
      <c r="K727" s="9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3.8" hidden="1" x14ac:dyDescent="0.25">
      <c r="A728" s="8"/>
      <c r="B728" s="8"/>
      <c r="C728" s="8"/>
      <c r="D728" s="8"/>
      <c r="E728" s="8"/>
      <c r="F728" s="8"/>
      <c r="G728" s="8"/>
      <c r="H728" s="9"/>
      <c r="I728" s="9"/>
      <c r="J728" s="40"/>
      <c r="K728" s="9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3.8" hidden="1" x14ac:dyDescent="0.25">
      <c r="A729" s="8"/>
      <c r="B729" s="8"/>
      <c r="C729" s="8"/>
      <c r="D729" s="8"/>
      <c r="E729" s="8"/>
      <c r="F729" s="8"/>
      <c r="G729" s="8"/>
      <c r="H729" s="9"/>
      <c r="I729" s="9"/>
      <c r="J729" s="40"/>
      <c r="K729" s="9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3.8" hidden="1" x14ac:dyDescent="0.25">
      <c r="A730" s="8"/>
      <c r="B730" s="8"/>
      <c r="C730" s="8"/>
      <c r="D730" s="8"/>
      <c r="E730" s="8"/>
      <c r="F730" s="8"/>
      <c r="G730" s="8"/>
      <c r="H730" s="9"/>
      <c r="I730" s="9"/>
      <c r="J730" s="40"/>
      <c r="K730" s="9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3.8" hidden="1" x14ac:dyDescent="0.25">
      <c r="A731" s="8"/>
      <c r="B731" s="8"/>
      <c r="C731" s="8"/>
      <c r="D731" s="8"/>
      <c r="E731" s="8"/>
      <c r="F731" s="8"/>
      <c r="G731" s="8"/>
      <c r="H731" s="9"/>
      <c r="I731" s="9"/>
      <c r="J731" s="40"/>
      <c r="K731" s="9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3.8" hidden="1" x14ac:dyDescent="0.25">
      <c r="A732" s="8"/>
      <c r="B732" s="8"/>
      <c r="C732" s="8"/>
      <c r="D732" s="8"/>
      <c r="E732" s="8"/>
      <c r="F732" s="8"/>
      <c r="G732" s="8"/>
      <c r="H732" s="9"/>
      <c r="I732" s="9"/>
      <c r="J732" s="40"/>
      <c r="K732" s="9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3.8" hidden="1" x14ac:dyDescent="0.25">
      <c r="A733" s="8"/>
      <c r="B733" s="8"/>
      <c r="C733" s="8"/>
      <c r="D733" s="8"/>
      <c r="E733" s="8"/>
      <c r="F733" s="8"/>
      <c r="G733" s="8"/>
      <c r="H733" s="9"/>
      <c r="I733" s="9"/>
      <c r="J733" s="40"/>
      <c r="K733" s="9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3.8" hidden="1" x14ac:dyDescent="0.25">
      <c r="A734" s="8"/>
      <c r="B734" s="8"/>
      <c r="C734" s="8"/>
      <c r="D734" s="8"/>
      <c r="E734" s="8"/>
      <c r="F734" s="8"/>
      <c r="G734" s="8"/>
      <c r="H734" s="9"/>
      <c r="I734" s="9"/>
      <c r="J734" s="40"/>
      <c r="K734" s="9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3.8" hidden="1" x14ac:dyDescent="0.25">
      <c r="A735" s="8"/>
      <c r="B735" s="8"/>
      <c r="C735" s="8"/>
      <c r="D735" s="8"/>
      <c r="E735" s="8"/>
      <c r="F735" s="8"/>
      <c r="G735" s="8"/>
      <c r="H735" s="9"/>
      <c r="I735" s="9"/>
      <c r="J735" s="40"/>
      <c r="K735" s="9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3.8" hidden="1" x14ac:dyDescent="0.25">
      <c r="A736" s="8"/>
      <c r="B736" s="8"/>
      <c r="C736" s="8"/>
      <c r="D736" s="8"/>
      <c r="E736" s="8"/>
      <c r="F736" s="8"/>
      <c r="G736" s="8"/>
      <c r="H736" s="9"/>
      <c r="I736" s="9"/>
      <c r="J736" s="40"/>
      <c r="K736" s="9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3.8" hidden="1" x14ac:dyDescent="0.25">
      <c r="A737" s="8"/>
      <c r="B737" s="8"/>
      <c r="C737" s="8"/>
      <c r="D737" s="8"/>
      <c r="E737" s="8"/>
      <c r="F737" s="8"/>
      <c r="G737" s="8"/>
      <c r="H737" s="9"/>
      <c r="I737" s="9"/>
      <c r="J737" s="40"/>
      <c r="K737" s="9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3.8" hidden="1" x14ac:dyDescent="0.25">
      <c r="A738" s="8"/>
      <c r="B738" s="8"/>
      <c r="C738" s="8"/>
      <c r="D738" s="8"/>
      <c r="E738" s="8"/>
      <c r="F738" s="8"/>
      <c r="G738" s="8"/>
      <c r="H738" s="9"/>
      <c r="I738" s="9"/>
      <c r="J738" s="40"/>
      <c r="K738" s="9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3.8" hidden="1" x14ac:dyDescent="0.25">
      <c r="A739" s="8"/>
      <c r="B739" s="8"/>
      <c r="C739" s="8"/>
      <c r="D739" s="8"/>
      <c r="E739" s="8"/>
      <c r="F739" s="8"/>
      <c r="G739" s="8"/>
      <c r="H739" s="9"/>
      <c r="I739" s="9"/>
      <c r="J739" s="40"/>
      <c r="K739" s="9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3.8" hidden="1" x14ac:dyDescent="0.25">
      <c r="A740" s="8"/>
      <c r="B740" s="8"/>
      <c r="C740" s="8"/>
      <c r="D740" s="8"/>
      <c r="E740" s="8"/>
      <c r="F740" s="8"/>
      <c r="G740" s="8"/>
      <c r="H740" s="9"/>
      <c r="I740" s="9"/>
      <c r="J740" s="40"/>
      <c r="K740" s="9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3.8" hidden="1" x14ac:dyDescent="0.25">
      <c r="A741" s="8"/>
      <c r="B741" s="8"/>
      <c r="C741" s="8"/>
      <c r="D741" s="8"/>
      <c r="E741" s="8"/>
      <c r="F741" s="8"/>
      <c r="G741" s="8"/>
      <c r="H741" s="9"/>
      <c r="I741" s="9"/>
      <c r="J741" s="40"/>
      <c r="K741" s="9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3.8" hidden="1" x14ac:dyDescent="0.25">
      <c r="A742" s="8"/>
      <c r="B742" s="8"/>
      <c r="C742" s="8"/>
      <c r="D742" s="8"/>
      <c r="E742" s="8"/>
      <c r="F742" s="8"/>
      <c r="G742" s="8"/>
      <c r="H742" s="9"/>
      <c r="I742" s="9"/>
      <c r="J742" s="40"/>
      <c r="K742" s="9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3.8" hidden="1" x14ac:dyDescent="0.25">
      <c r="A743" s="8"/>
      <c r="B743" s="8"/>
      <c r="C743" s="8"/>
      <c r="D743" s="8"/>
      <c r="E743" s="8"/>
      <c r="F743" s="8"/>
      <c r="G743" s="8"/>
      <c r="H743" s="9"/>
      <c r="I743" s="9"/>
      <c r="J743" s="40"/>
      <c r="K743" s="9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3.8" hidden="1" x14ac:dyDescent="0.25">
      <c r="A744" s="8"/>
      <c r="B744" s="8"/>
      <c r="C744" s="8"/>
      <c r="D744" s="8"/>
      <c r="E744" s="8"/>
      <c r="F744" s="8"/>
      <c r="G744" s="8"/>
      <c r="H744" s="9"/>
      <c r="I744" s="9"/>
      <c r="J744" s="40"/>
      <c r="K744" s="9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3.8" hidden="1" x14ac:dyDescent="0.25">
      <c r="A745" s="8"/>
      <c r="B745" s="8"/>
      <c r="C745" s="8"/>
      <c r="D745" s="8"/>
      <c r="E745" s="8"/>
      <c r="F745" s="8"/>
      <c r="G745" s="8"/>
      <c r="H745" s="9"/>
      <c r="I745" s="9"/>
      <c r="J745" s="40"/>
      <c r="K745" s="9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3.8" hidden="1" x14ac:dyDescent="0.25">
      <c r="A746" s="8"/>
      <c r="B746" s="8"/>
      <c r="C746" s="8"/>
      <c r="D746" s="8"/>
      <c r="E746" s="8"/>
      <c r="F746" s="8"/>
      <c r="G746" s="8"/>
      <c r="H746" s="9"/>
      <c r="I746" s="9"/>
      <c r="J746" s="40"/>
      <c r="K746" s="9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3.8" hidden="1" x14ac:dyDescent="0.25">
      <c r="A747" s="8"/>
      <c r="B747" s="8"/>
      <c r="C747" s="8"/>
      <c r="D747" s="8"/>
      <c r="E747" s="8"/>
      <c r="F747" s="8"/>
      <c r="G747" s="8"/>
      <c r="H747" s="9"/>
      <c r="I747" s="9"/>
      <c r="J747" s="40"/>
      <c r="K747" s="9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3.8" hidden="1" x14ac:dyDescent="0.25">
      <c r="A748" s="8"/>
      <c r="B748" s="8"/>
      <c r="C748" s="8"/>
      <c r="D748" s="8"/>
      <c r="E748" s="8"/>
      <c r="F748" s="8"/>
      <c r="G748" s="8"/>
      <c r="H748" s="9"/>
      <c r="I748" s="9"/>
      <c r="J748" s="40"/>
      <c r="K748" s="9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3.8" hidden="1" x14ac:dyDescent="0.25">
      <c r="A749" s="8"/>
      <c r="B749" s="8"/>
      <c r="C749" s="8"/>
      <c r="D749" s="8"/>
      <c r="E749" s="8"/>
      <c r="F749" s="8"/>
      <c r="G749" s="8"/>
      <c r="H749" s="9"/>
      <c r="I749" s="9"/>
      <c r="J749" s="40"/>
      <c r="K749" s="9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3.8" hidden="1" x14ac:dyDescent="0.25">
      <c r="A750" s="8"/>
      <c r="B750" s="8"/>
      <c r="C750" s="8"/>
      <c r="D750" s="8"/>
      <c r="E750" s="8"/>
      <c r="F750" s="8"/>
      <c r="G750" s="8"/>
      <c r="H750" s="9"/>
      <c r="I750" s="9"/>
      <c r="J750" s="40"/>
      <c r="K750" s="9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3.8" hidden="1" x14ac:dyDescent="0.25">
      <c r="A751" s="8"/>
      <c r="B751" s="8"/>
      <c r="C751" s="8"/>
      <c r="D751" s="8"/>
      <c r="E751" s="8"/>
      <c r="F751" s="8"/>
      <c r="G751" s="8"/>
      <c r="H751" s="9"/>
      <c r="I751" s="9"/>
      <c r="J751" s="40"/>
      <c r="K751" s="9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3.8" hidden="1" x14ac:dyDescent="0.25">
      <c r="A752" s="8"/>
      <c r="B752" s="8"/>
      <c r="C752" s="8"/>
      <c r="D752" s="8"/>
      <c r="E752" s="8"/>
      <c r="F752" s="8"/>
      <c r="G752" s="8"/>
      <c r="H752" s="9"/>
      <c r="I752" s="9"/>
      <c r="J752" s="40"/>
      <c r="K752" s="9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3.8" hidden="1" x14ac:dyDescent="0.25">
      <c r="A753" s="8"/>
      <c r="B753" s="8"/>
      <c r="C753" s="8"/>
      <c r="D753" s="8"/>
      <c r="E753" s="8"/>
      <c r="F753" s="8"/>
      <c r="G753" s="8"/>
      <c r="H753" s="9"/>
      <c r="I753" s="9"/>
      <c r="J753" s="40"/>
      <c r="K753" s="9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3.8" hidden="1" x14ac:dyDescent="0.25">
      <c r="A754" s="8"/>
      <c r="B754" s="8"/>
      <c r="C754" s="8"/>
      <c r="D754" s="8"/>
      <c r="E754" s="8"/>
      <c r="F754" s="8"/>
      <c r="G754" s="8"/>
      <c r="H754" s="9"/>
      <c r="I754" s="9"/>
      <c r="J754" s="40"/>
      <c r="K754" s="9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3.8" hidden="1" x14ac:dyDescent="0.25">
      <c r="A755" s="8"/>
      <c r="B755" s="8"/>
      <c r="C755" s="8"/>
      <c r="D755" s="8"/>
      <c r="E755" s="8"/>
      <c r="F755" s="8"/>
      <c r="G755" s="8"/>
      <c r="H755" s="9"/>
      <c r="I755" s="9"/>
      <c r="J755" s="40"/>
      <c r="K755" s="9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3.8" hidden="1" x14ac:dyDescent="0.25">
      <c r="A756" s="8"/>
      <c r="B756" s="8"/>
      <c r="C756" s="8"/>
      <c r="D756" s="8"/>
      <c r="E756" s="8"/>
      <c r="F756" s="8"/>
      <c r="G756" s="8"/>
      <c r="H756" s="9"/>
      <c r="I756" s="9"/>
      <c r="J756" s="40"/>
      <c r="K756" s="9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3.8" hidden="1" x14ac:dyDescent="0.25">
      <c r="A757" s="8"/>
      <c r="B757" s="8"/>
      <c r="C757" s="8"/>
      <c r="D757" s="8"/>
      <c r="E757" s="8"/>
      <c r="F757" s="8"/>
      <c r="G757" s="8"/>
      <c r="H757" s="9"/>
      <c r="I757" s="9"/>
      <c r="J757" s="40"/>
      <c r="K757" s="9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3.8" hidden="1" x14ac:dyDescent="0.25">
      <c r="A758" s="8"/>
      <c r="B758" s="8"/>
      <c r="C758" s="8"/>
      <c r="D758" s="8"/>
      <c r="E758" s="8"/>
      <c r="F758" s="8"/>
      <c r="G758" s="8"/>
      <c r="H758" s="9"/>
      <c r="I758" s="9"/>
      <c r="J758" s="40"/>
      <c r="K758" s="9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3.8" hidden="1" x14ac:dyDescent="0.25">
      <c r="A759" s="8"/>
      <c r="B759" s="8"/>
      <c r="C759" s="8"/>
      <c r="D759" s="8"/>
      <c r="E759" s="8"/>
      <c r="F759" s="8"/>
      <c r="G759" s="8"/>
      <c r="H759" s="9"/>
      <c r="I759" s="9"/>
      <c r="J759" s="40"/>
      <c r="K759" s="9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3.8" hidden="1" x14ac:dyDescent="0.25">
      <c r="A760" s="8"/>
      <c r="B760" s="8"/>
      <c r="C760" s="8"/>
      <c r="D760" s="8"/>
      <c r="E760" s="8"/>
      <c r="F760" s="8"/>
      <c r="G760" s="8"/>
      <c r="H760" s="9"/>
      <c r="I760" s="9"/>
      <c r="J760" s="40"/>
      <c r="K760" s="9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3.8" hidden="1" x14ac:dyDescent="0.25">
      <c r="A761" s="8"/>
      <c r="B761" s="8"/>
      <c r="C761" s="8"/>
      <c r="D761" s="8"/>
      <c r="E761" s="8"/>
      <c r="F761" s="8"/>
      <c r="G761" s="8"/>
      <c r="H761" s="9"/>
      <c r="I761" s="9"/>
      <c r="J761" s="40"/>
      <c r="K761" s="9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3.8" hidden="1" x14ac:dyDescent="0.25">
      <c r="A762" s="8"/>
      <c r="B762" s="8"/>
      <c r="C762" s="8"/>
      <c r="D762" s="8"/>
      <c r="E762" s="8"/>
      <c r="F762" s="8"/>
      <c r="G762" s="8"/>
      <c r="H762" s="9"/>
      <c r="I762" s="9"/>
      <c r="J762" s="40"/>
      <c r="K762" s="9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3.8" hidden="1" x14ac:dyDescent="0.25">
      <c r="A763" s="8"/>
      <c r="B763" s="8"/>
      <c r="C763" s="8"/>
      <c r="D763" s="8"/>
      <c r="E763" s="8"/>
      <c r="F763" s="8"/>
      <c r="G763" s="8"/>
      <c r="H763" s="9"/>
      <c r="I763" s="9"/>
      <c r="J763" s="40"/>
      <c r="K763" s="9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3.8" hidden="1" x14ac:dyDescent="0.25">
      <c r="A764" s="8"/>
      <c r="B764" s="8"/>
      <c r="C764" s="8"/>
      <c r="D764" s="8"/>
      <c r="E764" s="8"/>
      <c r="F764" s="8"/>
      <c r="G764" s="8"/>
      <c r="H764" s="9"/>
      <c r="I764" s="9"/>
      <c r="J764" s="40"/>
      <c r="K764" s="9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3.8" hidden="1" x14ac:dyDescent="0.25">
      <c r="A765" s="8"/>
      <c r="B765" s="8"/>
      <c r="C765" s="8"/>
      <c r="D765" s="8"/>
      <c r="E765" s="8"/>
      <c r="F765" s="8"/>
      <c r="G765" s="8"/>
      <c r="H765" s="9"/>
      <c r="I765" s="9"/>
      <c r="J765" s="40"/>
      <c r="K765" s="9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3.8" hidden="1" x14ac:dyDescent="0.25">
      <c r="A766" s="8"/>
      <c r="B766" s="8"/>
      <c r="C766" s="8"/>
      <c r="D766" s="8"/>
      <c r="E766" s="8"/>
      <c r="F766" s="8"/>
      <c r="G766" s="8"/>
      <c r="H766" s="9"/>
      <c r="I766" s="9"/>
      <c r="J766" s="40"/>
      <c r="K766" s="9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3.8" hidden="1" x14ac:dyDescent="0.25">
      <c r="A767" s="8"/>
      <c r="B767" s="8"/>
      <c r="C767" s="8"/>
      <c r="D767" s="8"/>
      <c r="E767" s="8"/>
      <c r="F767" s="8"/>
      <c r="G767" s="8"/>
      <c r="H767" s="9"/>
      <c r="I767" s="9"/>
      <c r="J767" s="40"/>
      <c r="K767" s="9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3.8" hidden="1" x14ac:dyDescent="0.25">
      <c r="A768" s="8"/>
      <c r="B768" s="8"/>
      <c r="C768" s="8"/>
      <c r="D768" s="8"/>
      <c r="E768" s="8"/>
      <c r="F768" s="8"/>
      <c r="G768" s="8"/>
      <c r="H768" s="9"/>
      <c r="I768" s="9"/>
      <c r="J768" s="40"/>
      <c r="K768" s="9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3.8" hidden="1" x14ac:dyDescent="0.25">
      <c r="A769" s="8"/>
      <c r="B769" s="8"/>
      <c r="C769" s="8"/>
      <c r="D769" s="8"/>
      <c r="E769" s="8"/>
      <c r="F769" s="8"/>
      <c r="G769" s="8"/>
      <c r="H769" s="9"/>
      <c r="I769" s="9"/>
      <c r="J769" s="40"/>
      <c r="K769" s="9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3.8" hidden="1" x14ac:dyDescent="0.25">
      <c r="A770" s="8"/>
      <c r="B770" s="8"/>
      <c r="C770" s="8"/>
      <c r="D770" s="8"/>
      <c r="E770" s="8"/>
      <c r="F770" s="8"/>
      <c r="G770" s="8"/>
      <c r="H770" s="9"/>
      <c r="I770" s="9"/>
      <c r="J770" s="40"/>
      <c r="K770" s="9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3.8" hidden="1" x14ac:dyDescent="0.25">
      <c r="A771" s="8"/>
      <c r="B771" s="8"/>
      <c r="C771" s="8"/>
      <c r="D771" s="8"/>
      <c r="E771" s="8"/>
      <c r="F771" s="8"/>
      <c r="G771" s="8"/>
      <c r="H771" s="9"/>
      <c r="I771" s="9"/>
      <c r="J771" s="40"/>
      <c r="K771" s="9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3.8" hidden="1" x14ac:dyDescent="0.25">
      <c r="A772" s="8"/>
      <c r="B772" s="8"/>
      <c r="C772" s="8"/>
      <c r="D772" s="8"/>
      <c r="E772" s="8"/>
      <c r="F772" s="8"/>
      <c r="G772" s="8"/>
      <c r="H772" s="9"/>
      <c r="I772" s="9"/>
      <c r="J772" s="40"/>
      <c r="K772" s="9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3.8" hidden="1" x14ac:dyDescent="0.25">
      <c r="A773" s="8"/>
      <c r="B773" s="8"/>
      <c r="C773" s="8"/>
      <c r="D773" s="8"/>
      <c r="E773" s="8"/>
      <c r="F773" s="8"/>
      <c r="G773" s="8"/>
      <c r="H773" s="9"/>
      <c r="I773" s="9"/>
      <c r="J773" s="40"/>
      <c r="K773" s="9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3.8" hidden="1" x14ac:dyDescent="0.25">
      <c r="A774" s="8"/>
      <c r="B774" s="8"/>
      <c r="C774" s="8"/>
      <c r="D774" s="8"/>
      <c r="E774" s="8"/>
      <c r="F774" s="8"/>
      <c r="G774" s="8"/>
      <c r="H774" s="9"/>
      <c r="I774" s="9"/>
      <c r="J774" s="40"/>
      <c r="K774" s="9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3.8" hidden="1" x14ac:dyDescent="0.25">
      <c r="A775" s="8"/>
      <c r="B775" s="8"/>
      <c r="C775" s="8"/>
      <c r="D775" s="8"/>
      <c r="E775" s="8"/>
      <c r="F775" s="8"/>
      <c r="G775" s="8"/>
      <c r="H775" s="9"/>
      <c r="I775" s="9"/>
      <c r="J775" s="40"/>
      <c r="K775" s="9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3.8" hidden="1" x14ac:dyDescent="0.25">
      <c r="A776" s="8"/>
      <c r="B776" s="8"/>
      <c r="C776" s="8"/>
      <c r="D776" s="8"/>
      <c r="E776" s="8"/>
      <c r="F776" s="8"/>
      <c r="G776" s="8"/>
      <c r="H776" s="9"/>
      <c r="I776" s="9"/>
      <c r="J776" s="40"/>
      <c r="K776" s="9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3.8" hidden="1" x14ac:dyDescent="0.25">
      <c r="A777" s="8"/>
      <c r="B777" s="8"/>
      <c r="C777" s="8"/>
      <c r="D777" s="8"/>
      <c r="E777" s="8"/>
      <c r="F777" s="8"/>
      <c r="G777" s="8"/>
      <c r="H777" s="9"/>
      <c r="I777" s="9"/>
      <c r="J777" s="40"/>
      <c r="K777" s="9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3.8" hidden="1" x14ac:dyDescent="0.25">
      <c r="A778" s="8"/>
      <c r="B778" s="8"/>
      <c r="C778" s="8"/>
      <c r="D778" s="8"/>
      <c r="E778" s="8"/>
      <c r="F778" s="8"/>
      <c r="G778" s="8"/>
      <c r="H778" s="9"/>
      <c r="I778" s="9"/>
      <c r="J778" s="40"/>
      <c r="K778" s="9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3.8" hidden="1" x14ac:dyDescent="0.25">
      <c r="A779" s="8"/>
      <c r="B779" s="8"/>
      <c r="C779" s="8"/>
      <c r="D779" s="8"/>
      <c r="E779" s="8"/>
      <c r="F779" s="8"/>
      <c r="G779" s="8"/>
      <c r="H779" s="9"/>
      <c r="I779" s="9"/>
      <c r="J779" s="40"/>
      <c r="K779" s="9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3.8" hidden="1" x14ac:dyDescent="0.25">
      <c r="A780" s="8"/>
      <c r="B780" s="8"/>
      <c r="C780" s="8"/>
      <c r="D780" s="8"/>
      <c r="E780" s="8"/>
      <c r="F780" s="8"/>
      <c r="G780" s="8"/>
      <c r="H780" s="9"/>
      <c r="I780" s="9"/>
      <c r="J780" s="40"/>
      <c r="K780" s="9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3.8" hidden="1" x14ac:dyDescent="0.25">
      <c r="A781" s="8"/>
      <c r="B781" s="8"/>
      <c r="C781" s="8"/>
      <c r="D781" s="8"/>
      <c r="E781" s="8"/>
      <c r="F781" s="8"/>
      <c r="G781" s="8"/>
      <c r="H781" s="9"/>
      <c r="I781" s="9"/>
      <c r="J781" s="40"/>
      <c r="K781" s="9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3.8" hidden="1" x14ac:dyDescent="0.25">
      <c r="A782" s="8"/>
      <c r="B782" s="8"/>
      <c r="C782" s="8"/>
      <c r="D782" s="8"/>
      <c r="E782" s="8"/>
      <c r="F782" s="8"/>
      <c r="G782" s="8"/>
      <c r="H782" s="9"/>
      <c r="I782" s="9"/>
      <c r="J782" s="40"/>
      <c r="K782" s="9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3.8" hidden="1" x14ac:dyDescent="0.25">
      <c r="A783" s="8"/>
      <c r="B783" s="8"/>
      <c r="C783" s="8"/>
      <c r="D783" s="8"/>
      <c r="E783" s="8"/>
      <c r="F783" s="8"/>
      <c r="G783" s="8"/>
      <c r="H783" s="9"/>
      <c r="I783" s="9"/>
      <c r="J783" s="40"/>
      <c r="K783" s="9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3.8" hidden="1" x14ac:dyDescent="0.25">
      <c r="A784" s="8"/>
      <c r="B784" s="8"/>
      <c r="C784" s="8"/>
      <c r="D784" s="8"/>
      <c r="E784" s="8"/>
      <c r="F784" s="8"/>
      <c r="G784" s="8"/>
      <c r="H784" s="9"/>
      <c r="I784" s="9"/>
      <c r="J784" s="40"/>
      <c r="K784" s="9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3.8" hidden="1" x14ac:dyDescent="0.25">
      <c r="A785" s="8"/>
      <c r="B785" s="8"/>
      <c r="C785" s="8"/>
      <c r="D785" s="8"/>
      <c r="E785" s="8"/>
      <c r="F785" s="8"/>
      <c r="G785" s="8"/>
      <c r="H785" s="9"/>
      <c r="I785" s="9"/>
      <c r="J785" s="40"/>
      <c r="K785" s="9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3.8" hidden="1" x14ac:dyDescent="0.25">
      <c r="A786" s="8"/>
      <c r="B786" s="8"/>
      <c r="C786" s="8"/>
      <c r="D786" s="8"/>
      <c r="E786" s="8"/>
      <c r="F786" s="8"/>
      <c r="G786" s="8"/>
      <c r="H786" s="9"/>
      <c r="I786" s="9"/>
      <c r="J786" s="40"/>
      <c r="K786" s="9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3.8" hidden="1" x14ac:dyDescent="0.25">
      <c r="A787" s="8"/>
      <c r="B787" s="8"/>
      <c r="C787" s="8"/>
      <c r="D787" s="8"/>
      <c r="E787" s="8"/>
      <c r="F787" s="8"/>
      <c r="G787" s="8"/>
      <c r="H787" s="9"/>
      <c r="I787" s="9"/>
      <c r="J787" s="40"/>
      <c r="K787" s="9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3.8" hidden="1" x14ac:dyDescent="0.25">
      <c r="A788" s="8"/>
      <c r="B788" s="8"/>
      <c r="C788" s="8"/>
      <c r="D788" s="8"/>
      <c r="E788" s="8"/>
      <c r="F788" s="8"/>
      <c r="G788" s="8"/>
      <c r="H788" s="9"/>
      <c r="I788" s="9"/>
      <c r="J788" s="40"/>
      <c r="K788" s="9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3.8" hidden="1" x14ac:dyDescent="0.25">
      <c r="A789" s="8"/>
      <c r="B789" s="8"/>
      <c r="C789" s="8"/>
      <c r="D789" s="8"/>
      <c r="E789" s="8"/>
      <c r="F789" s="8"/>
      <c r="G789" s="8"/>
      <c r="H789" s="9"/>
      <c r="I789" s="9"/>
      <c r="J789" s="40"/>
      <c r="K789" s="9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3.8" hidden="1" x14ac:dyDescent="0.25">
      <c r="A790" s="8"/>
      <c r="B790" s="8"/>
      <c r="C790" s="8"/>
      <c r="D790" s="8"/>
      <c r="E790" s="8"/>
      <c r="F790" s="8"/>
      <c r="G790" s="8"/>
      <c r="H790" s="9"/>
      <c r="I790" s="9"/>
      <c r="J790" s="40"/>
      <c r="K790" s="9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3.8" hidden="1" x14ac:dyDescent="0.25">
      <c r="A791" s="8"/>
      <c r="B791" s="8"/>
      <c r="C791" s="8"/>
      <c r="D791" s="8"/>
      <c r="E791" s="8"/>
      <c r="F791" s="8"/>
      <c r="G791" s="8"/>
      <c r="H791" s="9"/>
      <c r="I791" s="9"/>
      <c r="J791" s="40"/>
      <c r="K791" s="9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3.8" hidden="1" x14ac:dyDescent="0.25">
      <c r="A792" s="8"/>
      <c r="B792" s="8"/>
      <c r="C792" s="8"/>
      <c r="D792" s="8"/>
      <c r="E792" s="8"/>
      <c r="F792" s="8"/>
      <c r="G792" s="8"/>
      <c r="H792" s="9"/>
      <c r="I792" s="9"/>
      <c r="J792" s="40"/>
      <c r="K792" s="9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3.8" hidden="1" x14ac:dyDescent="0.25">
      <c r="A793" s="8"/>
      <c r="B793" s="8"/>
      <c r="C793" s="8"/>
      <c r="D793" s="8"/>
      <c r="E793" s="8"/>
      <c r="F793" s="8"/>
      <c r="G793" s="8"/>
      <c r="H793" s="9"/>
      <c r="I793" s="9"/>
      <c r="J793" s="40"/>
      <c r="K793" s="9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3.8" hidden="1" x14ac:dyDescent="0.25">
      <c r="A794" s="8"/>
      <c r="B794" s="8"/>
      <c r="C794" s="8"/>
      <c r="D794" s="8"/>
      <c r="E794" s="8"/>
      <c r="F794" s="8"/>
      <c r="G794" s="8"/>
      <c r="H794" s="9"/>
      <c r="I794" s="9"/>
      <c r="J794" s="40"/>
      <c r="K794" s="9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3.8" hidden="1" x14ac:dyDescent="0.25">
      <c r="A795" s="8"/>
      <c r="B795" s="8"/>
      <c r="C795" s="8"/>
      <c r="D795" s="8"/>
      <c r="E795" s="8"/>
      <c r="F795" s="8"/>
      <c r="G795" s="8"/>
      <c r="H795" s="9"/>
      <c r="I795" s="9"/>
      <c r="J795" s="40"/>
      <c r="K795" s="9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3.8" hidden="1" x14ac:dyDescent="0.25">
      <c r="A796" s="8"/>
      <c r="B796" s="8"/>
      <c r="C796" s="8"/>
      <c r="D796" s="8"/>
      <c r="E796" s="8"/>
      <c r="F796" s="8"/>
      <c r="G796" s="8"/>
      <c r="H796" s="9"/>
      <c r="I796" s="9"/>
      <c r="J796" s="40"/>
      <c r="K796" s="9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3.8" hidden="1" x14ac:dyDescent="0.25">
      <c r="A797" s="8"/>
      <c r="B797" s="8"/>
      <c r="C797" s="8"/>
      <c r="D797" s="8"/>
      <c r="E797" s="8"/>
      <c r="F797" s="8"/>
      <c r="G797" s="8"/>
      <c r="H797" s="9"/>
      <c r="I797" s="9"/>
      <c r="J797" s="40"/>
      <c r="K797" s="9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3.8" hidden="1" x14ac:dyDescent="0.25">
      <c r="A798" s="8"/>
      <c r="B798" s="8"/>
      <c r="C798" s="8"/>
      <c r="D798" s="8"/>
      <c r="E798" s="8"/>
      <c r="F798" s="8"/>
      <c r="G798" s="8"/>
      <c r="H798" s="9"/>
      <c r="I798" s="9"/>
      <c r="J798" s="40"/>
      <c r="K798" s="9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3.8" hidden="1" x14ac:dyDescent="0.25">
      <c r="A799" s="8"/>
      <c r="B799" s="8"/>
      <c r="C799" s="8"/>
      <c r="D799" s="8"/>
      <c r="E799" s="8"/>
      <c r="F799" s="8"/>
      <c r="G799" s="8"/>
      <c r="H799" s="9"/>
      <c r="I799" s="9"/>
      <c r="J799" s="40"/>
      <c r="K799" s="9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3.8" hidden="1" x14ac:dyDescent="0.25">
      <c r="A800" s="8"/>
      <c r="B800" s="8"/>
      <c r="C800" s="8"/>
      <c r="D800" s="8"/>
      <c r="E800" s="8"/>
      <c r="F800" s="8"/>
      <c r="G800" s="8"/>
      <c r="H800" s="9"/>
      <c r="I800" s="9"/>
      <c r="J800" s="40"/>
      <c r="K800" s="9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3.8" hidden="1" x14ac:dyDescent="0.25">
      <c r="A801" s="8"/>
      <c r="B801" s="8"/>
      <c r="C801" s="8"/>
      <c r="D801" s="8"/>
      <c r="E801" s="8"/>
      <c r="F801" s="8"/>
      <c r="G801" s="8"/>
      <c r="H801" s="9"/>
      <c r="I801" s="9"/>
      <c r="J801" s="40"/>
      <c r="K801" s="9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3.8" hidden="1" x14ac:dyDescent="0.25">
      <c r="A802" s="8"/>
      <c r="B802" s="8"/>
      <c r="C802" s="8"/>
      <c r="D802" s="8"/>
      <c r="E802" s="8"/>
      <c r="F802" s="8"/>
      <c r="G802" s="8"/>
      <c r="H802" s="9"/>
      <c r="I802" s="9"/>
      <c r="J802" s="40"/>
      <c r="K802" s="9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3.8" hidden="1" x14ac:dyDescent="0.25">
      <c r="A803" s="8"/>
      <c r="B803" s="8"/>
      <c r="C803" s="8"/>
      <c r="D803" s="8"/>
      <c r="E803" s="8"/>
      <c r="F803" s="8"/>
      <c r="G803" s="8"/>
      <c r="H803" s="9"/>
      <c r="I803" s="9"/>
      <c r="J803" s="40"/>
      <c r="K803" s="9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3.8" hidden="1" x14ac:dyDescent="0.25">
      <c r="A804" s="8"/>
      <c r="B804" s="8"/>
      <c r="C804" s="8"/>
      <c r="D804" s="8"/>
      <c r="E804" s="8"/>
      <c r="F804" s="8"/>
      <c r="G804" s="8"/>
      <c r="H804" s="9"/>
      <c r="I804" s="9"/>
      <c r="J804" s="40"/>
      <c r="K804" s="9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3.8" hidden="1" x14ac:dyDescent="0.25">
      <c r="A805" s="8"/>
      <c r="B805" s="8"/>
      <c r="C805" s="8"/>
      <c r="D805" s="8"/>
      <c r="E805" s="8"/>
      <c r="F805" s="8"/>
      <c r="G805" s="8"/>
      <c r="H805" s="9"/>
      <c r="I805" s="9"/>
      <c r="J805" s="40"/>
      <c r="K805" s="9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3.8" hidden="1" x14ac:dyDescent="0.25">
      <c r="A806" s="8"/>
      <c r="B806" s="8"/>
      <c r="C806" s="8"/>
      <c r="D806" s="8"/>
      <c r="E806" s="8"/>
      <c r="F806" s="8"/>
      <c r="G806" s="8"/>
      <c r="H806" s="9"/>
      <c r="I806" s="9"/>
      <c r="J806" s="40"/>
      <c r="K806" s="9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3.8" hidden="1" x14ac:dyDescent="0.25">
      <c r="A807" s="8"/>
      <c r="B807" s="8"/>
      <c r="C807" s="8"/>
      <c r="D807" s="8"/>
      <c r="E807" s="8"/>
      <c r="F807" s="8"/>
      <c r="G807" s="8"/>
      <c r="H807" s="9"/>
      <c r="I807" s="9"/>
      <c r="J807" s="40"/>
      <c r="K807" s="9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3.8" hidden="1" x14ac:dyDescent="0.25">
      <c r="A808" s="8"/>
      <c r="B808" s="8"/>
      <c r="C808" s="8"/>
      <c r="D808" s="8"/>
      <c r="E808" s="8"/>
      <c r="F808" s="8"/>
      <c r="G808" s="8"/>
      <c r="H808" s="9"/>
      <c r="I808" s="9"/>
      <c r="J808" s="40"/>
      <c r="K808" s="9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3.8" hidden="1" x14ac:dyDescent="0.25">
      <c r="A809" s="8"/>
      <c r="B809" s="8"/>
      <c r="C809" s="8"/>
      <c r="D809" s="8"/>
      <c r="E809" s="8"/>
      <c r="F809" s="8"/>
      <c r="G809" s="8"/>
      <c r="H809" s="9"/>
      <c r="I809" s="9"/>
      <c r="J809" s="40"/>
      <c r="K809" s="9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3.8" hidden="1" x14ac:dyDescent="0.25">
      <c r="A810" s="8"/>
      <c r="B810" s="8"/>
      <c r="C810" s="8"/>
      <c r="D810" s="8"/>
      <c r="E810" s="8"/>
      <c r="F810" s="8"/>
      <c r="G810" s="8"/>
      <c r="H810" s="9"/>
      <c r="I810" s="9"/>
      <c r="J810" s="40"/>
      <c r="K810" s="9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3.8" hidden="1" x14ac:dyDescent="0.25">
      <c r="A811" s="8"/>
      <c r="B811" s="8"/>
      <c r="C811" s="8"/>
      <c r="D811" s="8"/>
      <c r="E811" s="8"/>
      <c r="F811" s="8"/>
      <c r="G811" s="8"/>
      <c r="H811" s="9"/>
      <c r="I811" s="9"/>
      <c r="J811" s="40"/>
      <c r="K811" s="9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3.8" hidden="1" x14ac:dyDescent="0.25">
      <c r="A812" s="8"/>
      <c r="B812" s="8"/>
      <c r="C812" s="8"/>
      <c r="D812" s="8"/>
      <c r="E812" s="8"/>
      <c r="F812" s="8"/>
      <c r="G812" s="8"/>
      <c r="H812" s="9"/>
      <c r="I812" s="9"/>
      <c r="J812" s="40"/>
      <c r="K812" s="9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3.8" hidden="1" x14ac:dyDescent="0.25">
      <c r="A813" s="8"/>
      <c r="B813" s="8"/>
      <c r="C813" s="8"/>
      <c r="D813" s="8"/>
      <c r="E813" s="8"/>
      <c r="F813" s="8"/>
      <c r="G813" s="8"/>
      <c r="H813" s="9"/>
      <c r="I813" s="9"/>
      <c r="J813" s="40"/>
      <c r="K813" s="9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3.8" hidden="1" x14ac:dyDescent="0.25">
      <c r="A814" s="8"/>
      <c r="B814" s="8"/>
      <c r="C814" s="8"/>
      <c r="D814" s="8"/>
      <c r="E814" s="8"/>
      <c r="F814" s="8"/>
      <c r="G814" s="8"/>
      <c r="H814" s="9"/>
      <c r="I814" s="9"/>
      <c r="J814" s="40"/>
      <c r="K814" s="9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3.8" hidden="1" x14ac:dyDescent="0.25">
      <c r="A815" s="8"/>
      <c r="B815" s="8"/>
      <c r="C815" s="8"/>
      <c r="D815" s="8"/>
      <c r="E815" s="8"/>
      <c r="F815" s="8"/>
      <c r="G815" s="8"/>
      <c r="H815" s="9"/>
      <c r="I815" s="9"/>
      <c r="J815" s="40"/>
      <c r="K815" s="9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3.8" hidden="1" x14ac:dyDescent="0.25">
      <c r="A816" s="8"/>
      <c r="B816" s="8"/>
      <c r="C816" s="8"/>
      <c r="D816" s="8"/>
      <c r="E816" s="8"/>
      <c r="F816" s="8"/>
      <c r="G816" s="8"/>
      <c r="H816" s="9"/>
      <c r="I816" s="9"/>
      <c r="J816" s="40"/>
      <c r="K816" s="9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3.8" hidden="1" x14ac:dyDescent="0.25">
      <c r="A817" s="8"/>
      <c r="B817" s="8"/>
      <c r="C817" s="8"/>
      <c r="D817" s="8"/>
      <c r="E817" s="8"/>
      <c r="F817" s="8"/>
      <c r="G817" s="8"/>
      <c r="H817" s="9"/>
      <c r="I817" s="9"/>
      <c r="J817" s="40"/>
      <c r="K817" s="9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3.8" hidden="1" x14ac:dyDescent="0.25">
      <c r="A818" s="8"/>
      <c r="B818" s="8"/>
      <c r="C818" s="8"/>
      <c r="D818" s="8"/>
      <c r="E818" s="8"/>
      <c r="F818" s="8"/>
      <c r="G818" s="8"/>
      <c r="H818" s="9"/>
      <c r="I818" s="9"/>
      <c r="J818" s="40"/>
      <c r="K818" s="9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3.8" hidden="1" x14ac:dyDescent="0.25">
      <c r="A819" s="8"/>
      <c r="B819" s="8"/>
      <c r="C819" s="8"/>
      <c r="D819" s="8"/>
      <c r="E819" s="8"/>
      <c r="F819" s="8"/>
      <c r="G819" s="8"/>
      <c r="H819" s="9"/>
      <c r="I819" s="9"/>
      <c r="J819" s="40"/>
      <c r="K819" s="9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3.8" hidden="1" x14ac:dyDescent="0.25">
      <c r="A820" s="8"/>
      <c r="B820" s="8"/>
      <c r="C820" s="8"/>
      <c r="D820" s="8"/>
      <c r="E820" s="8"/>
      <c r="F820" s="8"/>
      <c r="G820" s="8"/>
      <c r="H820" s="9"/>
      <c r="I820" s="9"/>
      <c r="J820" s="40"/>
      <c r="K820" s="9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3.8" hidden="1" x14ac:dyDescent="0.25">
      <c r="A821" s="8"/>
      <c r="B821" s="8"/>
      <c r="C821" s="8"/>
      <c r="D821" s="8"/>
      <c r="E821" s="8"/>
      <c r="F821" s="8"/>
      <c r="G821" s="8"/>
      <c r="H821" s="9"/>
      <c r="I821" s="9"/>
      <c r="J821" s="40"/>
      <c r="K821" s="9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3.8" hidden="1" x14ac:dyDescent="0.25">
      <c r="A822" s="8"/>
      <c r="B822" s="8"/>
      <c r="C822" s="8"/>
      <c r="D822" s="8"/>
      <c r="E822" s="8"/>
      <c r="F822" s="8"/>
      <c r="G822" s="8"/>
      <c r="H822" s="9"/>
      <c r="I822" s="9"/>
      <c r="J822" s="40"/>
      <c r="K822" s="9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3.8" hidden="1" x14ac:dyDescent="0.25">
      <c r="A823" s="8"/>
      <c r="B823" s="8"/>
      <c r="C823" s="8"/>
      <c r="D823" s="8"/>
      <c r="E823" s="8"/>
      <c r="F823" s="8"/>
      <c r="G823" s="8"/>
      <c r="H823" s="9"/>
      <c r="I823" s="9"/>
      <c r="J823" s="40"/>
      <c r="K823" s="9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3.8" hidden="1" x14ac:dyDescent="0.25">
      <c r="A824" s="8"/>
      <c r="B824" s="8"/>
      <c r="C824" s="8"/>
      <c r="D824" s="8"/>
      <c r="E824" s="8"/>
      <c r="F824" s="8"/>
      <c r="G824" s="8"/>
      <c r="H824" s="9"/>
      <c r="I824" s="9"/>
      <c r="J824" s="40"/>
      <c r="K824" s="9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3.8" hidden="1" x14ac:dyDescent="0.25">
      <c r="A825" s="8"/>
      <c r="B825" s="8"/>
      <c r="C825" s="8"/>
      <c r="D825" s="8"/>
      <c r="E825" s="8"/>
      <c r="F825" s="8"/>
      <c r="G825" s="8"/>
      <c r="H825" s="9"/>
      <c r="I825" s="9"/>
      <c r="J825" s="40"/>
      <c r="K825" s="9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3.8" hidden="1" x14ac:dyDescent="0.25">
      <c r="A826" s="8"/>
      <c r="B826" s="8"/>
      <c r="C826" s="8"/>
      <c r="D826" s="8"/>
      <c r="E826" s="8"/>
      <c r="F826" s="8"/>
      <c r="G826" s="8"/>
      <c r="H826" s="9"/>
      <c r="I826" s="9"/>
      <c r="J826" s="40"/>
      <c r="K826" s="9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3.8" hidden="1" x14ac:dyDescent="0.25">
      <c r="A827" s="8"/>
      <c r="B827" s="8"/>
      <c r="C827" s="8"/>
      <c r="D827" s="8"/>
      <c r="E827" s="8"/>
      <c r="F827" s="8"/>
      <c r="G827" s="8"/>
      <c r="H827" s="9"/>
      <c r="I827" s="9"/>
      <c r="J827" s="40"/>
      <c r="K827" s="9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3.8" hidden="1" x14ac:dyDescent="0.25">
      <c r="A828" s="8"/>
      <c r="B828" s="8"/>
      <c r="C828" s="8"/>
      <c r="D828" s="8"/>
      <c r="E828" s="8"/>
      <c r="F828" s="8"/>
      <c r="G828" s="8"/>
      <c r="H828" s="9"/>
      <c r="I828" s="9"/>
      <c r="J828" s="40"/>
      <c r="K828" s="9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3.8" hidden="1" x14ac:dyDescent="0.25">
      <c r="A829" s="8"/>
      <c r="B829" s="8"/>
      <c r="C829" s="8"/>
      <c r="D829" s="8"/>
      <c r="E829" s="8"/>
      <c r="F829" s="8"/>
      <c r="G829" s="8"/>
      <c r="H829" s="9"/>
      <c r="I829" s="9"/>
      <c r="J829" s="40"/>
      <c r="K829" s="9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3.8" hidden="1" x14ac:dyDescent="0.25">
      <c r="A830" s="8"/>
      <c r="B830" s="8"/>
      <c r="C830" s="8"/>
      <c r="D830" s="8"/>
      <c r="E830" s="8"/>
      <c r="F830" s="8"/>
      <c r="G830" s="8"/>
      <c r="H830" s="9"/>
      <c r="I830" s="9"/>
      <c r="J830" s="40"/>
      <c r="K830" s="9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3.8" hidden="1" x14ac:dyDescent="0.25">
      <c r="A831" s="8"/>
      <c r="B831" s="8"/>
      <c r="C831" s="8"/>
      <c r="D831" s="8"/>
      <c r="E831" s="8"/>
      <c r="F831" s="8"/>
      <c r="G831" s="8"/>
      <c r="H831" s="9"/>
      <c r="I831" s="9"/>
      <c r="J831" s="40"/>
      <c r="K831" s="9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3.8" hidden="1" x14ac:dyDescent="0.25">
      <c r="A832" s="8"/>
      <c r="B832" s="8"/>
      <c r="C832" s="8"/>
      <c r="D832" s="8"/>
      <c r="E832" s="8"/>
      <c r="F832" s="8"/>
      <c r="G832" s="8"/>
      <c r="H832" s="9"/>
      <c r="I832" s="9"/>
      <c r="J832" s="40"/>
      <c r="K832" s="9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3.8" hidden="1" x14ac:dyDescent="0.25">
      <c r="A833" s="8"/>
      <c r="B833" s="8"/>
      <c r="C833" s="8"/>
      <c r="D833" s="8"/>
      <c r="E833" s="8"/>
      <c r="F833" s="8"/>
      <c r="G833" s="8"/>
      <c r="H833" s="9"/>
      <c r="I833" s="9"/>
      <c r="J833" s="40"/>
      <c r="K833" s="9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3.8" hidden="1" x14ac:dyDescent="0.25">
      <c r="A834" s="8"/>
      <c r="B834" s="8"/>
      <c r="C834" s="8"/>
      <c r="D834" s="8"/>
      <c r="E834" s="8"/>
      <c r="F834" s="8"/>
      <c r="G834" s="8"/>
      <c r="H834" s="9"/>
      <c r="I834" s="9"/>
      <c r="J834" s="40"/>
      <c r="K834" s="9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3.8" hidden="1" x14ac:dyDescent="0.25">
      <c r="A835" s="8"/>
      <c r="B835" s="8"/>
      <c r="C835" s="8"/>
      <c r="D835" s="8"/>
      <c r="E835" s="8"/>
      <c r="F835" s="8"/>
      <c r="G835" s="8"/>
      <c r="H835" s="9"/>
      <c r="I835" s="9"/>
      <c r="J835" s="40"/>
      <c r="K835" s="9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3.8" hidden="1" x14ac:dyDescent="0.25">
      <c r="A836" s="8"/>
      <c r="B836" s="8"/>
      <c r="C836" s="8"/>
      <c r="D836" s="8"/>
      <c r="E836" s="8"/>
      <c r="F836" s="8"/>
      <c r="G836" s="8"/>
      <c r="H836" s="9"/>
      <c r="I836" s="9"/>
      <c r="J836" s="40"/>
      <c r="K836" s="9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3.8" hidden="1" x14ac:dyDescent="0.25">
      <c r="A837" s="8"/>
      <c r="B837" s="8"/>
      <c r="C837" s="8"/>
      <c r="D837" s="8"/>
      <c r="E837" s="8"/>
      <c r="F837" s="8"/>
      <c r="G837" s="8"/>
      <c r="H837" s="9"/>
      <c r="I837" s="9"/>
      <c r="J837" s="40"/>
      <c r="K837" s="9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3.8" hidden="1" x14ac:dyDescent="0.25">
      <c r="A838" s="8"/>
      <c r="B838" s="8"/>
      <c r="C838" s="8"/>
      <c r="D838" s="8"/>
      <c r="E838" s="8"/>
      <c r="F838" s="8"/>
      <c r="G838" s="8"/>
      <c r="H838" s="9"/>
      <c r="I838" s="9"/>
      <c r="J838" s="40"/>
      <c r="K838" s="9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3.8" hidden="1" x14ac:dyDescent="0.25">
      <c r="A839" s="8"/>
      <c r="B839" s="8"/>
      <c r="C839" s="8"/>
      <c r="D839" s="8"/>
      <c r="E839" s="8"/>
      <c r="F839" s="8"/>
      <c r="G839" s="8"/>
      <c r="H839" s="9"/>
      <c r="I839" s="9"/>
      <c r="J839" s="40"/>
      <c r="K839" s="9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3.8" hidden="1" x14ac:dyDescent="0.25">
      <c r="A840" s="8"/>
      <c r="B840" s="8"/>
      <c r="C840" s="8"/>
      <c r="D840" s="8"/>
      <c r="E840" s="8"/>
      <c r="F840" s="8"/>
      <c r="G840" s="8"/>
      <c r="H840" s="9"/>
      <c r="I840" s="9"/>
      <c r="J840" s="40"/>
      <c r="K840" s="9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3.8" hidden="1" x14ac:dyDescent="0.25">
      <c r="A841" s="8"/>
      <c r="B841" s="8"/>
      <c r="C841" s="8"/>
      <c r="D841" s="8"/>
      <c r="E841" s="8"/>
      <c r="F841" s="8"/>
      <c r="G841" s="8"/>
      <c r="H841" s="9"/>
      <c r="I841" s="9"/>
      <c r="J841" s="40"/>
      <c r="K841" s="9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3.8" hidden="1" x14ac:dyDescent="0.25">
      <c r="A842" s="8"/>
      <c r="B842" s="8"/>
      <c r="C842" s="8"/>
      <c r="D842" s="8"/>
      <c r="E842" s="8"/>
      <c r="F842" s="8"/>
      <c r="G842" s="8"/>
      <c r="H842" s="9"/>
      <c r="I842" s="9"/>
      <c r="J842" s="40"/>
      <c r="K842" s="9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3.8" hidden="1" x14ac:dyDescent="0.25">
      <c r="A843" s="8"/>
      <c r="B843" s="8"/>
      <c r="C843" s="8"/>
      <c r="D843" s="8"/>
      <c r="E843" s="8"/>
      <c r="F843" s="8"/>
      <c r="G843" s="8"/>
      <c r="H843" s="9"/>
      <c r="I843" s="9"/>
      <c r="J843" s="40"/>
      <c r="K843" s="9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3.8" hidden="1" x14ac:dyDescent="0.25">
      <c r="A844" s="8"/>
      <c r="B844" s="8"/>
      <c r="C844" s="8"/>
      <c r="D844" s="8"/>
      <c r="E844" s="8"/>
      <c r="F844" s="8"/>
      <c r="G844" s="8"/>
      <c r="H844" s="9"/>
      <c r="I844" s="9"/>
      <c r="J844" s="40"/>
      <c r="K844" s="9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3.8" hidden="1" x14ac:dyDescent="0.25">
      <c r="A845" s="8"/>
      <c r="B845" s="8"/>
      <c r="C845" s="8"/>
      <c r="D845" s="8"/>
      <c r="E845" s="8"/>
      <c r="F845" s="8"/>
      <c r="G845" s="8"/>
      <c r="H845" s="9"/>
      <c r="I845" s="9"/>
      <c r="J845" s="40"/>
      <c r="K845" s="9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3.8" hidden="1" x14ac:dyDescent="0.25">
      <c r="A846" s="8"/>
      <c r="B846" s="8"/>
      <c r="C846" s="8"/>
      <c r="D846" s="8"/>
      <c r="E846" s="8"/>
      <c r="F846" s="8"/>
      <c r="G846" s="8"/>
      <c r="H846" s="9"/>
      <c r="I846" s="9"/>
      <c r="J846" s="40"/>
      <c r="K846" s="9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3.8" hidden="1" x14ac:dyDescent="0.25">
      <c r="A847" s="8"/>
      <c r="B847" s="8"/>
      <c r="C847" s="8"/>
      <c r="D847" s="8"/>
      <c r="E847" s="8"/>
      <c r="F847" s="8"/>
      <c r="G847" s="8"/>
      <c r="H847" s="9"/>
      <c r="I847" s="9"/>
      <c r="J847" s="40"/>
      <c r="K847" s="9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3.8" hidden="1" x14ac:dyDescent="0.25">
      <c r="A848" s="8"/>
      <c r="B848" s="8"/>
      <c r="C848" s="8"/>
      <c r="D848" s="8"/>
      <c r="E848" s="8"/>
      <c r="F848" s="8"/>
      <c r="G848" s="8"/>
      <c r="H848" s="9"/>
      <c r="I848" s="9"/>
      <c r="J848" s="40"/>
      <c r="K848" s="9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3.8" hidden="1" x14ac:dyDescent="0.25">
      <c r="A849" s="8"/>
      <c r="B849" s="8"/>
      <c r="C849" s="8"/>
      <c r="D849" s="8"/>
      <c r="E849" s="8"/>
      <c r="F849" s="8"/>
      <c r="G849" s="8"/>
      <c r="H849" s="9"/>
      <c r="I849" s="9"/>
      <c r="J849" s="40"/>
      <c r="K849" s="9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3.8" hidden="1" x14ac:dyDescent="0.25">
      <c r="A850" s="8"/>
      <c r="B850" s="8"/>
      <c r="C850" s="8"/>
      <c r="D850" s="8"/>
      <c r="E850" s="8"/>
      <c r="F850" s="8"/>
      <c r="G850" s="8"/>
      <c r="H850" s="9"/>
      <c r="I850" s="9"/>
      <c r="J850" s="40"/>
      <c r="K850" s="9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3.8" hidden="1" x14ac:dyDescent="0.25">
      <c r="A851" s="8"/>
      <c r="B851" s="8"/>
      <c r="C851" s="8"/>
      <c r="D851" s="8"/>
      <c r="E851" s="8"/>
      <c r="F851" s="8"/>
      <c r="G851" s="8"/>
      <c r="H851" s="9"/>
      <c r="I851" s="9"/>
      <c r="J851" s="40"/>
      <c r="K851" s="9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3.8" hidden="1" x14ac:dyDescent="0.25">
      <c r="A852" s="8"/>
      <c r="B852" s="8"/>
      <c r="C852" s="8"/>
      <c r="D852" s="8"/>
      <c r="E852" s="8"/>
      <c r="F852" s="8"/>
      <c r="G852" s="8"/>
      <c r="H852" s="9"/>
      <c r="I852" s="9"/>
      <c r="J852" s="40"/>
      <c r="K852" s="9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3.8" hidden="1" x14ac:dyDescent="0.25">
      <c r="A853" s="8"/>
      <c r="B853" s="8"/>
      <c r="C853" s="8"/>
      <c r="D853" s="8"/>
      <c r="E853" s="8"/>
      <c r="F853" s="8"/>
      <c r="G853" s="8"/>
      <c r="H853" s="9"/>
      <c r="I853" s="9"/>
      <c r="J853" s="40"/>
      <c r="K853" s="9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3.8" hidden="1" x14ac:dyDescent="0.25">
      <c r="A854" s="8"/>
      <c r="B854" s="8"/>
      <c r="C854" s="8"/>
      <c r="D854" s="8"/>
      <c r="E854" s="8"/>
      <c r="F854" s="8"/>
      <c r="G854" s="8"/>
      <c r="H854" s="9"/>
      <c r="I854" s="9"/>
      <c r="J854" s="40"/>
      <c r="K854" s="9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3.8" hidden="1" x14ac:dyDescent="0.25">
      <c r="A855" s="8"/>
      <c r="B855" s="8"/>
      <c r="C855" s="8"/>
      <c r="D855" s="8"/>
      <c r="E855" s="8"/>
      <c r="F855" s="8"/>
      <c r="G855" s="8"/>
      <c r="H855" s="9"/>
      <c r="I855" s="9"/>
      <c r="J855" s="40"/>
      <c r="K855" s="9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3.8" hidden="1" x14ac:dyDescent="0.25">
      <c r="A856" s="8"/>
      <c r="B856" s="8"/>
      <c r="C856" s="8"/>
      <c r="D856" s="8"/>
      <c r="E856" s="8"/>
      <c r="F856" s="8"/>
      <c r="G856" s="8"/>
      <c r="H856" s="9"/>
      <c r="I856" s="9"/>
      <c r="J856" s="40"/>
      <c r="K856" s="9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3.8" hidden="1" x14ac:dyDescent="0.25">
      <c r="A857" s="8"/>
      <c r="B857" s="8"/>
      <c r="C857" s="8"/>
      <c r="D857" s="8"/>
      <c r="E857" s="8"/>
      <c r="F857" s="8"/>
      <c r="G857" s="8"/>
      <c r="H857" s="9"/>
      <c r="I857" s="9"/>
      <c r="J857" s="40"/>
      <c r="K857" s="9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3.8" hidden="1" x14ac:dyDescent="0.25">
      <c r="A858" s="8"/>
      <c r="B858" s="8"/>
      <c r="C858" s="8"/>
      <c r="D858" s="8"/>
      <c r="E858" s="8"/>
      <c r="F858" s="8"/>
      <c r="G858" s="8"/>
      <c r="H858" s="9"/>
      <c r="I858" s="9"/>
      <c r="J858" s="40"/>
      <c r="K858" s="9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3.8" hidden="1" x14ac:dyDescent="0.25">
      <c r="A859" s="8"/>
      <c r="B859" s="8"/>
      <c r="C859" s="8"/>
      <c r="D859" s="8"/>
      <c r="E859" s="8"/>
      <c r="F859" s="8"/>
      <c r="G859" s="8"/>
      <c r="H859" s="9"/>
      <c r="I859" s="9"/>
      <c r="J859" s="40"/>
      <c r="K859" s="9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3.8" hidden="1" x14ac:dyDescent="0.25">
      <c r="A860" s="8"/>
      <c r="B860" s="8"/>
      <c r="C860" s="8"/>
      <c r="D860" s="8"/>
      <c r="E860" s="8"/>
      <c r="F860" s="8"/>
      <c r="G860" s="8"/>
      <c r="H860" s="9"/>
      <c r="I860" s="9"/>
      <c r="J860" s="40"/>
      <c r="K860" s="9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3.8" hidden="1" x14ac:dyDescent="0.25">
      <c r="A861" s="8"/>
      <c r="B861" s="8"/>
      <c r="C861" s="8"/>
      <c r="D861" s="8"/>
      <c r="E861" s="8"/>
      <c r="F861" s="8"/>
      <c r="G861" s="8"/>
      <c r="H861" s="9"/>
      <c r="I861" s="9"/>
      <c r="J861" s="40"/>
      <c r="K861" s="9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3.8" hidden="1" x14ac:dyDescent="0.25">
      <c r="A862" s="8"/>
      <c r="B862" s="8"/>
      <c r="C862" s="8"/>
      <c r="D862" s="8"/>
      <c r="E862" s="8"/>
      <c r="F862" s="8"/>
      <c r="G862" s="8"/>
      <c r="H862" s="9"/>
      <c r="I862" s="9"/>
      <c r="J862" s="40"/>
      <c r="K862" s="9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3.8" hidden="1" x14ac:dyDescent="0.25">
      <c r="A863" s="8"/>
      <c r="B863" s="8"/>
      <c r="C863" s="8"/>
      <c r="D863" s="8"/>
      <c r="E863" s="8"/>
      <c r="F863" s="8"/>
      <c r="G863" s="8"/>
      <c r="H863" s="9"/>
      <c r="I863" s="9"/>
      <c r="J863" s="40"/>
      <c r="K863" s="9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3.8" hidden="1" x14ac:dyDescent="0.25">
      <c r="A864" s="8"/>
      <c r="B864" s="8"/>
      <c r="C864" s="8"/>
      <c r="D864" s="8"/>
      <c r="E864" s="8"/>
      <c r="F864" s="8"/>
      <c r="G864" s="8"/>
      <c r="H864" s="9"/>
      <c r="I864" s="9"/>
      <c r="J864" s="40"/>
      <c r="K864" s="9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3.8" hidden="1" x14ac:dyDescent="0.25">
      <c r="A865" s="8"/>
      <c r="B865" s="8"/>
      <c r="C865" s="8"/>
      <c r="D865" s="8"/>
      <c r="E865" s="8"/>
      <c r="F865" s="8"/>
      <c r="G865" s="8"/>
      <c r="H865" s="9"/>
      <c r="I865" s="9"/>
      <c r="J865" s="40"/>
      <c r="K865" s="9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3.8" hidden="1" x14ac:dyDescent="0.25">
      <c r="A866" s="8"/>
      <c r="B866" s="8"/>
      <c r="C866" s="8"/>
      <c r="D866" s="8"/>
      <c r="E866" s="8"/>
      <c r="F866" s="8"/>
      <c r="G866" s="8"/>
      <c r="H866" s="9"/>
      <c r="I866" s="9"/>
      <c r="J866" s="40"/>
      <c r="K866" s="9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3.8" hidden="1" x14ac:dyDescent="0.25">
      <c r="A867" s="8"/>
      <c r="B867" s="8"/>
      <c r="C867" s="8"/>
      <c r="D867" s="8"/>
      <c r="E867" s="8"/>
      <c r="F867" s="8"/>
      <c r="G867" s="8"/>
      <c r="H867" s="9"/>
      <c r="I867" s="9"/>
      <c r="J867" s="40"/>
      <c r="K867" s="9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3.8" hidden="1" x14ac:dyDescent="0.25">
      <c r="A868" s="8"/>
      <c r="B868" s="8"/>
      <c r="C868" s="8"/>
      <c r="D868" s="8"/>
      <c r="E868" s="8"/>
      <c r="F868" s="8"/>
      <c r="G868" s="8"/>
      <c r="H868" s="9"/>
      <c r="I868" s="9"/>
      <c r="J868" s="40"/>
      <c r="K868" s="9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3.8" hidden="1" x14ac:dyDescent="0.25">
      <c r="A869" s="8"/>
      <c r="B869" s="8"/>
      <c r="C869" s="8"/>
      <c r="D869" s="8"/>
      <c r="E869" s="8"/>
      <c r="F869" s="8"/>
      <c r="G869" s="8"/>
      <c r="H869" s="9"/>
      <c r="I869" s="9"/>
      <c r="J869" s="40"/>
      <c r="K869" s="9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3.8" hidden="1" x14ac:dyDescent="0.25">
      <c r="A870" s="8"/>
      <c r="B870" s="8"/>
      <c r="C870" s="8"/>
      <c r="D870" s="8"/>
      <c r="E870" s="8"/>
      <c r="F870" s="8"/>
      <c r="G870" s="8"/>
      <c r="H870" s="9"/>
      <c r="I870" s="9"/>
      <c r="J870" s="40"/>
      <c r="K870" s="9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3.8" hidden="1" x14ac:dyDescent="0.25">
      <c r="A871" s="8"/>
      <c r="B871" s="8"/>
      <c r="C871" s="8"/>
      <c r="D871" s="8"/>
      <c r="E871" s="8"/>
      <c r="F871" s="8"/>
      <c r="G871" s="8"/>
      <c r="H871" s="9"/>
      <c r="I871" s="9"/>
      <c r="J871" s="40"/>
      <c r="K871" s="9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3.8" hidden="1" x14ac:dyDescent="0.25">
      <c r="A872" s="8"/>
      <c r="B872" s="8"/>
      <c r="C872" s="8"/>
      <c r="D872" s="8"/>
      <c r="E872" s="8"/>
      <c r="F872" s="8"/>
      <c r="G872" s="8"/>
      <c r="H872" s="9"/>
      <c r="I872" s="9"/>
      <c r="J872" s="40"/>
      <c r="K872" s="9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3.8" hidden="1" x14ac:dyDescent="0.25">
      <c r="A873" s="8"/>
      <c r="B873" s="8"/>
      <c r="C873" s="8"/>
      <c r="D873" s="8"/>
      <c r="E873" s="8"/>
      <c r="F873" s="8"/>
      <c r="G873" s="8"/>
      <c r="H873" s="9"/>
      <c r="I873" s="9"/>
      <c r="J873" s="40"/>
      <c r="K873" s="9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3.8" hidden="1" x14ac:dyDescent="0.25">
      <c r="A874" s="8"/>
      <c r="B874" s="8"/>
      <c r="C874" s="8"/>
      <c r="D874" s="8"/>
      <c r="E874" s="8"/>
      <c r="F874" s="8"/>
      <c r="G874" s="8"/>
      <c r="H874" s="9"/>
      <c r="I874" s="9"/>
      <c r="J874" s="40"/>
      <c r="K874" s="9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3.8" hidden="1" x14ac:dyDescent="0.25">
      <c r="A875" s="8"/>
      <c r="B875" s="8"/>
      <c r="C875" s="8"/>
      <c r="D875" s="8"/>
      <c r="E875" s="8"/>
      <c r="F875" s="8"/>
      <c r="G875" s="8"/>
      <c r="H875" s="9"/>
      <c r="I875" s="9"/>
      <c r="J875" s="40"/>
      <c r="K875" s="9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3.8" hidden="1" x14ac:dyDescent="0.25">
      <c r="A876" s="8"/>
      <c r="B876" s="8"/>
      <c r="C876" s="8"/>
      <c r="D876" s="8"/>
      <c r="E876" s="8"/>
      <c r="F876" s="8"/>
      <c r="G876" s="8"/>
      <c r="H876" s="9"/>
      <c r="I876" s="9"/>
      <c r="J876" s="40"/>
      <c r="K876" s="9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3.8" hidden="1" x14ac:dyDescent="0.25">
      <c r="A877" s="8"/>
      <c r="B877" s="8"/>
      <c r="C877" s="8"/>
      <c r="D877" s="8"/>
      <c r="E877" s="8"/>
      <c r="F877" s="8"/>
      <c r="G877" s="8"/>
      <c r="H877" s="9"/>
      <c r="I877" s="9"/>
      <c r="J877" s="40"/>
      <c r="K877" s="9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3.8" hidden="1" x14ac:dyDescent="0.25">
      <c r="A878" s="8"/>
      <c r="B878" s="8"/>
      <c r="C878" s="8"/>
      <c r="D878" s="8"/>
      <c r="E878" s="8"/>
      <c r="F878" s="8"/>
      <c r="G878" s="8"/>
      <c r="H878" s="9"/>
      <c r="I878" s="9"/>
      <c r="J878" s="40"/>
      <c r="K878" s="9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3.8" hidden="1" x14ac:dyDescent="0.25">
      <c r="A879" s="8"/>
      <c r="B879" s="8"/>
      <c r="C879" s="8"/>
      <c r="D879" s="8"/>
      <c r="E879" s="8"/>
      <c r="F879" s="8"/>
      <c r="G879" s="8"/>
      <c r="H879" s="9"/>
      <c r="I879" s="9"/>
      <c r="J879" s="40"/>
      <c r="K879" s="9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3.8" hidden="1" x14ac:dyDescent="0.25">
      <c r="A880" s="8"/>
      <c r="B880" s="8"/>
      <c r="C880" s="8"/>
      <c r="D880" s="8"/>
      <c r="E880" s="8"/>
      <c r="F880" s="8"/>
      <c r="G880" s="8"/>
      <c r="H880" s="9"/>
      <c r="I880" s="9"/>
      <c r="J880" s="40"/>
      <c r="K880" s="9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3.8" hidden="1" x14ac:dyDescent="0.25">
      <c r="A881" s="8"/>
      <c r="B881" s="8"/>
      <c r="C881" s="8"/>
      <c r="D881" s="8"/>
      <c r="E881" s="8"/>
      <c r="F881" s="8"/>
      <c r="G881" s="8"/>
      <c r="H881" s="9"/>
      <c r="I881" s="9"/>
      <c r="J881" s="40"/>
      <c r="K881" s="9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3.8" hidden="1" x14ac:dyDescent="0.25">
      <c r="A882" s="8"/>
      <c r="B882" s="8"/>
      <c r="C882" s="8"/>
      <c r="D882" s="8"/>
      <c r="E882" s="8"/>
      <c r="F882" s="8"/>
      <c r="G882" s="8"/>
      <c r="H882" s="9"/>
      <c r="I882" s="9"/>
      <c r="J882" s="40"/>
      <c r="K882" s="9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3.8" hidden="1" x14ac:dyDescent="0.25">
      <c r="A883" s="8"/>
      <c r="B883" s="8"/>
      <c r="C883" s="8"/>
      <c r="D883" s="8"/>
      <c r="E883" s="8"/>
      <c r="F883" s="8"/>
      <c r="G883" s="8"/>
      <c r="H883" s="9"/>
      <c r="I883" s="9"/>
      <c r="J883" s="40"/>
      <c r="K883" s="9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3.8" hidden="1" x14ac:dyDescent="0.25">
      <c r="A884" s="8"/>
      <c r="B884" s="8"/>
      <c r="C884" s="8"/>
      <c r="D884" s="8"/>
      <c r="E884" s="8"/>
      <c r="F884" s="8"/>
      <c r="G884" s="8"/>
      <c r="H884" s="9"/>
      <c r="I884" s="9"/>
      <c r="J884" s="40"/>
      <c r="K884" s="9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3.8" hidden="1" x14ac:dyDescent="0.25">
      <c r="A885" s="8"/>
      <c r="B885" s="8"/>
      <c r="C885" s="8"/>
      <c r="D885" s="8"/>
      <c r="E885" s="8"/>
      <c r="F885" s="8"/>
      <c r="G885" s="8"/>
      <c r="H885" s="9"/>
      <c r="I885" s="9"/>
      <c r="J885" s="40"/>
      <c r="K885" s="9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3.8" hidden="1" x14ac:dyDescent="0.25">
      <c r="A886" s="8"/>
      <c r="B886" s="8"/>
      <c r="C886" s="8"/>
      <c r="D886" s="8"/>
      <c r="E886" s="8"/>
      <c r="F886" s="8"/>
      <c r="G886" s="8"/>
      <c r="H886" s="9"/>
      <c r="I886" s="9"/>
      <c r="J886" s="40"/>
      <c r="K886" s="9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3.8" hidden="1" x14ac:dyDescent="0.25">
      <c r="A887" s="8"/>
      <c r="B887" s="8"/>
      <c r="C887" s="8"/>
      <c r="D887" s="8"/>
      <c r="E887" s="8"/>
      <c r="F887" s="8"/>
      <c r="G887" s="8"/>
      <c r="H887" s="9"/>
      <c r="I887" s="9"/>
      <c r="J887" s="40"/>
      <c r="K887" s="9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3.8" hidden="1" x14ac:dyDescent="0.25">
      <c r="A888" s="8"/>
      <c r="B888" s="8"/>
      <c r="C888" s="8"/>
      <c r="D888" s="8"/>
      <c r="E888" s="8"/>
      <c r="F888" s="8"/>
      <c r="G888" s="8"/>
      <c r="H888" s="9"/>
      <c r="I888" s="9"/>
      <c r="J888" s="40"/>
      <c r="K888" s="9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3.8" hidden="1" x14ac:dyDescent="0.25">
      <c r="A889" s="8"/>
      <c r="B889" s="8"/>
      <c r="C889" s="8"/>
      <c r="D889" s="8"/>
      <c r="E889" s="8"/>
      <c r="F889" s="8"/>
      <c r="G889" s="8"/>
      <c r="H889" s="9"/>
      <c r="I889" s="9"/>
      <c r="J889" s="40"/>
      <c r="K889" s="9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3.8" hidden="1" x14ac:dyDescent="0.25">
      <c r="A890" s="8"/>
      <c r="B890" s="8"/>
      <c r="C890" s="8"/>
      <c r="D890" s="8"/>
      <c r="E890" s="8"/>
      <c r="F890" s="8"/>
      <c r="G890" s="8"/>
      <c r="H890" s="9"/>
      <c r="I890" s="9"/>
      <c r="J890" s="40"/>
      <c r="K890" s="9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3.8" hidden="1" x14ac:dyDescent="0.25">
      <c r="A891" s="8"/>
      <c r="B891" s="8"/>
      <c r="C891" s="8"/>
      <c r="D891" s="8"/>
      <c r="E891" s="8"/>
      <c r="F891" s="8"/>
      <c r="G891" s="8"/>
      <c r="H891" s="9"/>
      <c r="I891" s="9"/>
      <c r="J891" s="40"/>
      <c r="K891" s="9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3.8" hidden="1" x14ac:dyDescent="0.25">
      <c r="A892" s="8"/>
      <c r="B892" s="8"/>
      <c r="C892" s="8"/>
      <c r="D892" s="8"/>
      <c r="E892" s="8"/>
      <c r="F892" s="8"/>
      <c r="G892" s="8"/>
      <c r="H892" s="9"/>
      <c r="I892" s="9"/>
      <c r="J892" s="40"/>
      <c r="K892" s="9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3.8" hidden="1" x14ac:dyDescent="0.25">
      <c r="A893" s="8"/>
      <c r="B893" s="8"/>
      <c r="C893" s="8"/>
      <c r="D893" s="8"/>
      <c r="E893" s="8"/>
      <c r="F893" s="8"/>
      <c r="G893" s="8"/>
      <c r="H893" s="9"/>
      <c r="I893" s="9"/>
      <c r="J893" s="40"/>
      <c r="K893" s="9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3.8" hidden="1" x14ac:dyDescent="0.25">
      <c r="A894" s="8"/>
      <c r="B894" s="8"/>
      <c r="C894" s="8"/>
      <c r="D894" s="8"/>
      <c r="E894" s="8"/>
      <c r="F894" s="8"/>
      <c r="G894" s="8"/>
      <c r="H894" s="9"/>
      <c r="I894" s="9"/>
      <c r="J894" s="40"/>
      <c r="K894" s="9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3.8" hidden="1" x14ac:dyDescent="0.25">
      <c r="A895" s="8"/>
      <c r="B895" s="8"/>
      <c r="C895" s="8"/>
      <c r="D895" s="8"/>
      <c r="E895" s="8"/>
      <c r="F895" s="8"/>
      <c r="G895" s="8"/>
      <c r="H895" s="9"/>
      <c r="I895" s="9"/>
      <c r="J895" s="40"/>
      <c r="K895" s="9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3.8" hidden="1" x14ac:dyDescent="0.25">
      <c r="A896" s="8"/>
      <c r="B896" s="8"/>
      <c r="C896" s="8"/>
      <c r="D896" s="8"/>
      <c r="E896" s="8"/>
      <c r="F896" s="8"/>
      <c r="G896" s="8"/>
      <c r="H896" s="9"/>
      <c r="I896" s="9"/>
      <c r="J896" s="40"/>
      <c r="K896" s="9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3.8" hidden="1" x14ac:dyDescent="0.25">
      <c r="A897" s="8"/>
      <c r="B897" s="8"/>
      <c r="C897" s="8"/>
      <c r="D897" s="8"/>
      <c r="E897" s="8"/>
      <c r="F897" s="8"/>
      <c r="G897" s="8"/>
      <c r="H897" s="9"/>
      <c r="I897" s="9"/>
      <c r="J897" s="40"/>
      <c r="K897" s="9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3.8" hidden="1" x14ac:dyDescent="0.25">
      <c r="A898" s="8"/>
      <c r="B898" s="8"/>
      <c r="C898" s="8"/>
      <c r="D898" s="8"/>
      <c r="E898" s="8"/>
      <c r="F898" s="8"/>
      <c r="G898" s="8"/>
      <c r="H898" s="9"/>
      <c r="I898" s="9"/>
      <c r="J898" s="40"/>
      <c r="K898" s="9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3.8" hidden="1" x14ac:dyDescent="0.25">
      <c r="A899" s="8"/>
      <c r="B899" s="8"/>
      <c r="C899" s="8"/>
      <c r="D899" s="8"/>
      <c r="E899" s="8"/>
      <c r="F899" s="8"/>
      <c r="G899" s="8"/>
      <c r="H899" s="9"/>
      <c r="I899" s="9"/>
      <c r="J899" s="40"/>
      <c r="K899" s="9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3.8" hidden="1" x14ac:dyDescent="0.25">
      <c r="A900" s="8"/>
      <c r="B900" s="8"/>
      <c r="C900" s="8"/>
      <c r="D900" s="8"/>
      <c r="E900" s="8"/>
      <c r="F900" s="8"/>
      <c r="G900" s="8"/>
      <c r="H900" s="9"/>
      <c r="I900" s="9"/>
      <c r="J900" s="40"/>
      <c r="K900" s="9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3.8" hidden="1" x14ac:dyDescent="0.25">
      <c r="A901" s="8"/>
      <c r="B901" s="8"/>
      <c r="C901" s="8"/>
      <c r="D901" s="8"/>
      <c r="E901" s="8"/>
      <c r="F901" s="8"/>
      <c r="G901" s="8"/>
      <c r="H901" s="9"/>
      <c r="I901" s="9"/>
      <c r="J901" s="40"/>
      <c r="K901" s="9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3.8" hidden="1" x14ac:dyDescent="0.25">
      <c r="A902" s="8"/>
      <c r="B902" s="8"/>
      <c r="C902" s="8"/>
      <c r="D902" s="8"/>
      <c r="E902" s="8"/>
      <c r="F902" s="8"/>
      <c r="G902" s="8"/>
      <c r="H902" s="9"/>
      <c r="I902" s="9"/>
      <c r="J902" s="40"/>
      <c r="K902" s="9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3.8" hidden="1" x14ac:dyDescent="0.25">
      <c r="A903" s="8"/>
      <c r="B903" s="8"/>
      <c r="C903" s="8"/>
      <c r="D903" s="8"/>
      <c r="E903" s="8"/>
      <c r="F903" s="8"/>
      <c r="G903" s="8"/>
      <c r="H903" s="9"/>
      <c r="I903" s="9"/>
      <c r="J903" s="40"/>
      <c r="K903" s="9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3.8" hidden="1" x14ac:dyDescent="0.25">
      <c r="A904" s="8"/>
      <c r="B904" s="8"/>
      <c r="C904" s="8"/>
      <c r="D904" s="8"/>
      <c r="E904" s="8"/>
      <c r="F904" s="8"/>
      <c r="G904" s="8"/>
      <c r="H904" s="9"/>
      <c r="I904" s="9"/>
      <c r="J904" s="40"/>
      <c r="K904" s="9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3.8" hidden="1" x14ac:dyDescent="0.25">
      <c r="A905" s="8"/>
      <c r="B905" s="8"/>
      <c r="C905" s="8"/>
      <c r="D905" s="8"/>
      <c r="E905" s="8"/>
      <c r="F905" s="8"/>
      <c r="G905" s="8"/>
      <c r="H905" s="9"/>
      <c r="I905" s="9"/>
      <c r="J905" s="40"/>
      <c r="K905" s="9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3.8" hidden="1" x14ac:dyDescent="0.25">
      <c r="A906" s="8"/>
      <c r="B906" s="8"/>
      <c r="C906" s="8"/>
      <c r="D906" s="8"/>
      <c r="E906" s="8"/>
      <c r="F906" s="8"/>
      <c r="G906" s="8"/>
      <c r="H906" s="9"/>
      <c r="I906" s="9"/>
      <c r="J906" s="40"/>
      <c r="K906" s="9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3.8" hidden="1" x14ac:dyDescent="0.25">
      <c r="A907" s="8"/>
      <c r="B907" s="8"/>
      <c r="C907" s="8"/>
      <c r="D907" s="8"/>
      <c r="E907" s="8"/>
      <c r="F907" s="8"/>
      <c r="G907" s="8"/>
      <c r="H907" s="9"/>
      <c r="I907" s="9"/>
      <c r="J907" s="40"/>
      <c r="K907" s="9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3.8" hidden="1" x14ac:dyDescent="0.25">
      <c r="A908" s="8"/>
      <c r="B908" s="8"/>
      <c r="C908" s="8"/>
      <c r="D908" s="8"/>
      <c r="E908" s="8"/>
      <c r="F908" s="8"/>
      <c r="G908" s="8"/>
      <c r="H908" s="9"/>
      <c r="I908" s="9"/>
      <c r="J908" s="40"/>
      <c r="K908" s="9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3.8" hidden="1" x14ac:dyDescent="0.25">
      <c r="A909" s="8"/>
      <c r="B909" s="8"/>
      <c r="C909" s="8"/>
      <c r="D909" s="8"/>
      <c r="E909" s="8"/>
      <c r="F909" s="8"/>
      <c r="G909" s="8"/>
      <c r="H909" s="9"/>
      <c r="I909" s="9"/>
      <c r="J909" s="40"/>
      <c r="K909" s="9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3.8" hidden="1" x14ac:dyDescent="0.25">
      <c r="A910" s="8"/>
      <c r="B910" s="8"/>
      <c r="C910" s="8"/>
      <c r="D910" s="8"/>
      <c r="E910" s="8"/>
      <c r="F910" s="8"/>
      <c r="G910" s="8"/>
      <c r="H910" s="9"/>
      <c r="I910" s="9"/>
      <c r="J910" s="40"/>
      <c r="K910" s="9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3.8" hidden="1" x14ac:dyDescent="0.25">
      <c r="A911" s="8"/>
      <c r="B911" s="8"/>
      <c r="C911" s="8"/>
      <c r="D911" s="8"/>
      <c r="E911" s="8"/>
      <c r="F911" s="8"/>
      <c r="G911" s="8"/>
      <c r="H911" s="9"/>
      <c r="I911" s="9"/>
      <c r="J911" s="40"/>
      <c r="K911" s="9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3.8" hidden="1" x14ac:dyDescent="0.25">
      <c r="A912" s="8"/>
      <c r="B912" s="8"/>
      <c r="C912" s="8"/>
      <c r="D912" s="8"/>
      <c r="E912" s="8"/>
      <c r="F912" s="8"/>
      <c r="G912" s="8"/>
      <c r="H912" s="9"/>
      <c r="I912" s="9"/>
      <c r="J912" s="40"/>
      <c r="K912" s="9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3.8" hidden="1" x14ac:dyDescent="0.25">
      <c r="A913" s="8"/>
      <c r="B913" s="8"/>
      <c r="C913" s="8"/>
      <c r="D913" s="8"/>
      <c r="E913" s="8"/>
      <c r="F913" s="8"/>
      <c r="G913" s="8"/>
      <c r="H913" s="9"/>
      <c r="I913" s="9"/>
      <c r="J913" s="40"/>
      <c r="K913" s="9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3.8" hidden="1" x14ac:dyDescent="0.25">
      <c r="A914" s="8"/>
      <c r="B914" s="8"/>
      <c r="C914" s="8"/>
      <c r="D914" s="8"/>
      <c r="E914" s="8"/>
      <c r="F914" s="8"/>
      <c r="G914" s="8"/>
      <c r="H914" s="9"/>
      <c r="I914" s="9"/>
      <c r="J914" s="40"/>
      <c r="K914" s="9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3.8" hidden="1" x14ac:dyDescent="0.25">
      <c r="A915" s="8"/>
      <c r="B915" s="8"/>
      <c r="C915" s="8"/>
      <c r="D915" s="8"/>
      <c r="E915" s="8"/>
      <c r="F915" s="8"/>
      <c r="G915" s="8"/>
      <c r="H915" s="9"/>
      <c r="I915" s="9"/>
      <c r="J915" s="40"/>
      <c r="K915" s="9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3.8" hidden="1" x14ac:dyDescent="0.25">
      <c r="A916" s="8"/>
      <c r="B916" s="8"/>
      <c r="C916" s="8"/>
      <c r="D916" s="8"/>
      <c r="E916" s="8"/>
      <c r="F916" s="8"/>
      <c r="G916" s="8"/>
      <c r="H916" s="9"/>
      <c r="I916" s="9"/>
      <c r="J916" s="40"/>
      <c r="K916" s="9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3.8" hidden="1" x14ac:dyDescent="0.25">
      <c r="A917" s="8"/>
      <c r="B917" s="8"/>
      <c r="C917" s="8"/>
      <c r="D917" s="8"/>
      <c r="E917" s="8"/>
      <c r="F917" s="8"/>
      <c r="G917" s="8"/>
      <c r="H917" s="9"/>
      <c r="I917" s="9"/>
      <c r="J917" s="40"/>
      <c r="K917" s="9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3.8" hidden="1" x14ac:dyDescent="0.25">
      <c r="A918" s="8"/>
      <c r="B918" s="8"/>
      <c r="C918" s="8"/>
      <c r="D918" s="8"/>
      <c r="E918" s="8"/>
      <c r="F918" s="8"/>
      <c r="G918" s="8"/>
      <c r="H918" s="9"/>
      <c r="I918" s="9"/>
      <c r="J918" s="40"/>
      <c r="K918" s="9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3.8" hidden="1" x14ac:dyDescent="0.25">
      <c r="A919" s="8"/>
      <c r="B919" s="8"/>
      <c r="C919" s="8"/>
      <c r="D919" s="8"/>
      <c r="E919" s="8"/>
      <c r="F919" s="8"/>
      <c r="G919" s="8"/>
      <c r="H919" s="9"/>
      <c r="I919" s="9"/>
      <c r="J919" s="40"/>
      <c r="K919" s="9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3.8" hidden="1" x14ac:dyDescent="0.25">
      <c r="A920" s="8"/>
      <c r="B920" s="8"/>
      <c r="C920" s="8"/>
      <c r="D920" s="8"/>
      <c r="E920" s="8"/>
      <c r="F920" s="8"/>
      <c r="G920" s="8"/>
      <c r="H920" s="9"/>
      <c r="I920" s="9"/>
      <c r="J920" s="40"/>
      <c r="K920" s="9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3.8" hidden="1" x14ac:dyDescent="0.25">
      <c r="A921" s="8"/>
      <c r="B921" s="8"/>
      <c r="C921" s="8"/>
      <c r="D921" s="8"/>
      <c r="E921" s="8"/>
      <c r="F921" s="8"/>
      <c r="G921" s="8"/>
      <c r="H921" s="9"/>
      <c r="I921" s="9"/>
      <c r="J921" s="40"/>
      <c r="K921" s="9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3.8" hidden="1" x14ac:dyDescent="0.25">
      <c r="A922" s="8"/>
      <c r="B922" s="8"/>
      <c r="C922" s="8"/>
      <c r="D922" s="8"/>
      <c r="E922" s="8"/>
      <c r="F922" s="8"/>
      <c r="G922" s="8"/>
      <c r="H922" s="9"/>
      <c r="I922" s="9"/>
      <c r="J922" s="40"/>
      <c r="K922" s="9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3.8" hidden="1" x14ac:dyDescent="0.25">
      <c r="A923" s="8"/>
      <c r="B923" s="8"/>
      <c r="C923" s="8"/>
      <c r="D923" s="8"/>
      <c r="E923" s="8"/>
      <c r="F923" s="8"/>
      <c r="G923" s="8"/>
      <c r="H923" s="9"/>
      <c r="I923" s="9"/>
      <c r="J923" s="40"/>
      <c r="K923" s="9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3.8" hidden="1" x14ac:dyDescent="0.25">
      <c r="A924" s="8"/>
      <c r="B924" s="8"/>
      <c r="C924" s="8"/>
      <c r="D924" s="8"/>
      <c r="E924" s="8"/>
      <c r="F924" s="8"/>
      <c r="G924" s="8"/>
      <c r="H924" s="9"/>
      <c r="I924" s="9"/>
      <c r="J924" s="40"/>
      <c r="K924" s="9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3.8" hidden="1" x14ac:dyDescent="0.25">
      <c r="A925" s="8"/>
      <c r="B925" s="8"/>
      <c r="C925" s="8"/>
      <c r="D925" s="8"/>
      <c r="E925" s="8"/>
      <c r="F925" s="8"/>
      <c r="G925" s="8"/>
      <c r="H925" s="9"/>
      <c r="I925" s="9"/>
      <c r="J925" s="40"/>
      <c r="K925" s="9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3.8" hidden="1" x14ac:dyDescent="0.25">
      <c r="A926" s="8"/>
      <c r="B926" s="8"/>
      <c r="C926" s="8"/>
      <c r="D926" s="8"/>
      <c r="E926" s="8"/>
      <c r="F926" s="8"/>
      <c r="G926" s="8"/>
      <c r="H926" s="9"/>
      <c r="I926" s="9"/>
      <c r="J926" s="40"/>
      <c r="K926" s="9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3.8" hidden="1" x14ac:dyDescent="0.25">
      <c r="A927" s="8"/>
      <c r="B927" s="8"/>
      <c r="C927" s="8"/>
      <c r="D927" s="8"/>
      <c r="E927" s="8"/>
      <c r="F927" s="8"/>
      <c r="G927" s="8"/>
      <c r="H927" s="9"/>
      <c r="I927" s="9"/>
      <c r="J927" s="40"/>
      <c r="K927" s="9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3.8" hidden="1" x14ac:dyDescent="0.25">
      <c r="A928" s="8"/>
      <c r="B928" s="8"/>
      <c r="C928" s="8"/>
      <c r="D928" s="8"/>
      <c r="E928" s="8"/>
      <c r="F928" s="8"/>
      <c r="G928" s="8"/>
      <c r="H928" s="9"/>
      <c r="I928" s="9"/>
      <c r="J928" s="40"/>
      <c r="K928" s="9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3.8" hidden="1" x14ac:dyDescent="0.25">
      <c r="A929" s="8"/>
      <c r="B929" s="8"/>
      <c r="C929" s="8"/>
      <c r="D929" s="8"/>
      <c r="E929" s="8"/>
      <c r="F929" s="8"/>
      <c r="G929" s="8"/>
      <c r="H929" s="9"/>
      <c r="I929" s="9"/>
      <c r="J929" s="40"/>
      <c r="K929" s="9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3.8" hidden="1" x14ac:dyDescent="0.25">
      <c r="A930" s="8"/>
      <c r="B930" s="8"/>
      <c r="C930" s="8"/>
      <c r="D930" s="8"/>
      <c r="E930" s="8"/>
      <c r="F930" s="8"/>
      <c r="G930" s="8"/>
      <c r="H930" s="9"/>
      <c r="I930" s="9"/>
      <c r="J930" s="40"/>
      <c r="K930" s="9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3.8" hidden="1" x14ac:dyDescent="0.25">
      <c r="A931" s="8"/>
      <c r="B931" s="8"/>
      <c r="C931" s="8"/>
      <c r="D931" s="8"/>
      <c r="E931" s="8"/>
      <c r="F931" s="8"/>
      <c r="G931" s="8"/>
      <c r="H931" s="9"/>
      <c r="I931" s="9"/>
      <c r="J931" s="40"/>
      <c r="K931" s="9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3.8" hidden="1" x14ac:dyDescent="0.25">
      <c r="A932" s="8"/>
      <c r="B932" s="8"/>
      <c r="C932" s="8"/>
      <c r="D932" s="8"/>
      <c r="E932" s="8"/>
      <c r="F932" s="8"/>
      <c r="G932" s="8"/>
      <c r="H932" s="9"/>
      <c r="I932" s="9"/>
      <c r="J932" s="40"/>
      <c r="K932" s="9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3.8" hidden="1" x14ac:dyDescent="0.25">
      <c r="A933" s="8"/>
      <c r="B933" s="8"/>
      <c r="C933" s="8"/>
      <c r="D933" s="8"/>
      <c r="E933" s="8"/>
      <c r="F933" s="8"/>
      <c r="G933" s="8"/>
      <c r="H933" s="9"/>
      <c r="I933" s="9"/>
      <c r="J933" s="40"/>
      <c r="K933" s="9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3.8" hidden="1" x14ac:dyDescent="0.25">
      <c r="A934" s="8"/>
      <c r="B934" s="8"/>
      <c r="C934" s="8"/>
      <c r="D934" s="8"/>
      <c r="E934" s="8"/>
      <c r="F934" s="8"/>
      <c r="G934" s="8"/>
      <c r="H934" s="9"/>
      <c r="I934" s="9"/>
      <c r="J934" s="40"/>
      <c r="K934" s="9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3.8" hidden="1" x14ac:dyDescent="0.25">
      <c r="A935" s="8"/>
      <c r="B935" s="8"/>
      <c r="C935" s="8"/>
      <c r="D935" s="8"/>
      <c r="E935" s="8"/>
      <c r="F935" s="8"/>
      <c r="G935" s="8"/>
      <c r="H935" s="9"/>
      <c r="I935" s="9"/>
      <c r="J935" s="40"/>
      <c r="K935" s="9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3.8" hidden="1" x14ac:dyDescent="0.25">
      <c r="A936" s="8"/>
      <c r="B936" s="8"/>
      <c r="C936" s="8"/>
      <c r="D936" s="8"/>
      <c r="E936" s="8"/>
      <c r="F936" s="8"/>
      <c r="G936" s="8"/>
      <c r="H936" s="9"/>
      <c r="I936" s="9"/>
      <c r="J936" s="40"/>
      <c r="K936" s="9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3.8" hidden="1" x14ac:dyDescent="0.25">
      <c r="A937" s="8"/>
      <c r="B937" s="8"/>
      <c r="C937" s="8"/>
      <c r="D937" s="8"/>
      <c r="E937" s="8"/>
      <c r="F937" s="8"/>
      <c r="G937" s="8"/>
      <c r="H937" s="9"/>
      <c r="I937" s="9"/>
      <c r="J937" s="40"/>
      <c r="K937" s="9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3.8" hidden="1" x14ac:dyDescent="0.25">
      <c r="A938" s="8"/>
      <c r="B938" s="8"/>
      <c r="C938" s="8"/>
      <c r="D938" s="8"/>
      <c r="E938" s="8"/>
      <c r="F938" s="8"/>
      <c r="G938" s="8"/>
      <c r="H938" s="9"/>
      <c r="I938" s="9"/>
      <c r="J938" s="40"/>
      <c r="K938" s="9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3.8" hidden="1" x14ac:dyDescent="0.25">
      <c r="A939" s="8"/>
      <c r="B939" s="8"/>
      <c r="C939" s="8"/>
      <c r="D939" s="8"/>
      <c r="E939" s="8"/>
      <c r="F939" s="8"/>
      <c r="G939" s="8"/>
      <c r="H939" s="9"/>
      <c r="I939" s="9"/>
      <c r="J939" s="40"/>
      <c r="K939" s="9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3.8" hidden="1" x14ac:dyDescent="0.25">
      <c r="A940" s="8"/>
      <c r="B940" s="8"/>
      <c r="C940" s="8"/>
      <c r="D940" s="8"/>
      <c r="E940" s="8"/>
      <c r="F940" s="8"/>
      <c r="G940" s="8"/>
      <c r="H940" s="9"/>
      <c r="I940" s="9"/>
      <c r="J940" s="40"/>
      <c r="K940" s="9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3.8" hidden="1" x14ac:dyDescent="0.25">
      <c r="A941" s="8"/>
      <c r="B941" s="8"/>
      <c r="C941" s="8"/>
      <c r="D941" s="8"/>
      <c r="E941" s="8"/>
      <c r="F941" s="8"/>
      <c r="G941" s="8"/>
      <c r="H941" s="9"/>
      <c r="I941" s="9"/>
      <c r="J941" s="40"/>
      <c r="K941" s="9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3.8" hidden="1" x14ac:dyDescent="0.25">
      <c r="A942" s="8"/>
      <c r="B942" s="8"/>
      <c r="C942" s="8"/>
      <c r="D942" s="8"/>
      <c r="E942" s="8"/>
      <c r="F942" s="8"/>
      <c r="G942" s="8"/>
      <c r="H942" s="9"/>
      <c r="I942" s="9"/>
      <c r="J942" s="40"/>
      <c r="K942" s="9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3.8" hidden="1" x14ac:dyDescent="0.25">
      <c r="A943" s="8"/>
      <c r="B943" s="8"/>
      <c r="C943" s="8"/>
      <c r="D943" s="8"/>
      <c r="E943" s="8"/>
      <c r="F943" s="8"/>
      <c r="G943" s="8"/>
      <c r="H943" s="9"/>
      <c r="I943" s="9"/>
      <c r="J943" s="40"/>
      <c r="K943" s="9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3.8" hidden="1" x14ac:dyDescent="0.25">
      <c r="A944" s="8"/>
      <c r="B944" s="8"/>
      <c r="C944" s="8"/>
      <c r="D944" s="8"/>
      <c r="E944" s="8"/>
      <c r="F944" s="8"/>
      <c r="G944" s="8"/>
      <c r="H944" s="9"/>
      <c r="I944" s="9"/>
      <c r="J944" s="40"/>
      <c r="K944" s="9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3.8" hidden="1" x14ac:dyDescent="0.25">
      <c r="A945" s="8"/>
      <c r="B945" s="8"/>
      <c r="C945" s="8"/>
      <c r="D945" s="8"/>
      <c r="E945" s="8"/>
      <c r="F945" s="8"/>
      <c r="G945" s="8"/>
      <c r="H945" s="9"/>
      <c r="I945" s="9"/>
      <c r="J945" s="40"/>
      <c r="K945" s="9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3.8" hidden="1" x14ac:dyDescent="0.25">
      <c r="A946" s="8"/>
      <c r="B946" s="8"/>
      <c r="C946" s="8"/>
      <c r="D946" s="8"/>
      <c r="E946" s="8"/>
      <c r="F946" s="8"/>
      <c r="G946" s="8"/>
      <c r="H946" s="9"/>
      <c r="I946" s="9"/>
      <c r="J946" s="40"/>
      <c r="K946" s="9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3.8" hidden="1" x14ac:dyDescent="0.25">
      <c r="A947" s="8"/>
      <c r="B947" s="8"/>
      <c r="C947" s="8"/>
      <c r="D947" s="8"/>
      <c r="E947" s="8"/>
      <c r="F947" s="8"/>
      <c r="G947" s="8"/>
      <c r="H947" s="9"/>
      <c r="I947" s="9"/>
      <c r="J947" s="40"/>
      <c r="K947" s="9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3.8" hidden="1" x14ac:dyDescent="0.25">
      <c r="A948" s="8"/>
      <c r="B948" s="8"/>
      <c r="C948" s="8"/>
      <c r="D948" s="8"/>
      <c r="E948" s="8"/>
      <c r="F948" s="8"/>
      <c r="G948" s="8"/>
      <c r="H948" s="9"/>
      <c r="I948" s="9"/>
      <c r="J948" s="40"/>
      <c r="K948" s="9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3.8" hidden="1" x14ac:dyDescent="0.25">
      <c r="A949" s="8"/>
      <c r="B949" s="8"/>
      <c r="C949" s="8"/>
      <c r="D949" s="8"/>
      <c r="E949" s="8"/>
      <c r="F949" s="8"/>
      <c r="G949" s="8"/>
      <c r="H949" s="9"/>
      <c r="I949" s="9"/>
      <c r="J949" s="40"/>
      <c r="K949" s="9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3.8" hidden="1" x14ac:dyDescent="0.25">
      <c r="A950" s="8"/>
      <c r="B950" s="8"/>
      <c r="C950" s="8"/>
      <c r="D950" s="8"/>
      <c r="E950" s="8"/>
      <c r="F950" s="8"/>
      <c r="G950" s="8"/>
      <c r="H950" s="9"/>
      <c r="I950" s="9"/>
      <c r="J950" s="40"/>
      <c r="K950" s="9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3.8" hidden="1" x14ac:dyDescent="0.25">
      <c r="A951" s="8"/>
      <c r="B951" s="8"/>
      <c r="C951" s="8"/>
      <c r="D951" s="8"/>
      <c r="E951" s="8"/>
      <c r="F951" s="8"/>
      <c r="G951" s="8"/>
      <c r="H951" s="9"/>
      <c r="I951" s="9"/>
      <c r="J951" s="40"/>
      <c r="K951" s="9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3.8" hidden="1" x14ac:dyDescent="0.25">
      <c r="A952" s="8"/>
      <c r="B952" s="8"/>
      <c r="C952" s="8"/>
      <c r="D952" s="8"/>
      <c r="E952" s="8"/>
      <c r="F952" s="8"/>
      <c r="G952" s="8"/>
      <c r="H952" s="9"/>
      <c r="I952" s="9"/>
      <c r="J952" s="40"/>
      <c r="K952" s="9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3.8" hidden="1" x14ac:dyDescent="0.25">
      <c r="A953" s="8"/>
      <c r="B953" s="8"/>
      <c r="C953" s="8"/>
      <c r="D953" s="8"/>
      <c r="E953" s="8"/>
      <c r="F953" s="8"/>
      <c r="G953" s="8"/>
      <c r="H953" s="9"/>
      <c r="I953" s="9"/>
      <c r="J953" s="40"/>
      <c r="K953" s="9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3.8" hidden="1" x14ac:dyDescent="0.25">
      <c r="A954" s="8"/>
      <c r="B954" s="8"/>
      <c r="C954" s="8"/>
      <c r="D954" s="8"/>
      <c r="E954" s="8"/>
      <c r="F954" s="8"/>
      <c r="G954" s="8"/>
      <c r="H954" s="9"/>
      <c r="I954" s="9"/>
      <c r="J954" s="40"/>
      <c r="K954" s="9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3.8" hidden="1" x14ac:dyDescent="0.25">
      <c r="A955" s="8"/>
      <c r="B955" s="8"/>
      <c r="C955" s="8"/>
      <c r="D955" s="8"/>
      <c r="E955" s="8"/>
      <c r="F955" s="8"/>
      <c r="G955" s="8"/>
      <c r="H955" s="9"/>
      <c r="I955" s="9"/>
      <c r="J955" s="40"/>
      <c r="K955" s="9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3.8" hidden="1" x14ac:dyDescent="0.25">
      <c r="A956" s="8"/>
      <c r="B956" s="8"/>
      <c r="C956" s="8"/>
      <c r="D956" s="8"/>
      <c r="E956" s="8"/>
      <c r="F956" s="8"/>
      <c r="G956" s="8"/>
      <c r="H956" s="9"/>
      <c r="I956" s="9"/>
      <c r="J956" s="40"/>
      <c r="K956" s="9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3.8" hidden="1" x14ac:dyDescent="0.25">
      <c r="A957" s="8"/>
      <c r="B957" s="8"/>
      <c r="C957" s="8"/>
      <c r="D957" s="8"/>
      <c r="E957" s="8"/>
      <c r="F957" s="8"/>
      <c r="G957" s="8"/>
      <c r="H957" s="9"/>
      <c r="I957" s="9"/>
      <c r="J957" s="40"/>
      <c r="K957" s="9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3.8" hidden="1" x14ac:dyDescent="0.25">
      <c r="A958" s="8"/>
      <c r="B958" s="8"/>
      <c r="C958" s="8"/>
      <c r="D958" s="8"/>
      <c r="E958" s="8"/>
      <c r="F958" s="8"/>
      <c r="G958" s="8"/>
      <c r="H958" s="9"/>
      <c r="I958" s="9"/>
      <c r="J958" s="40"/>
      <c r="K958" s="9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3.8" hidden="1" x14ac:dyDescent="0.25">
      <c r="A959" s="8"/>
      <c r="B959" s="8"/>
      <c r="C959" s="8"/>
      <c r="D959" s="8"/>
      <c r="E959" s="8"/>
      <c r="F959" s="8"/>
      <c r="G959" s="8"/>
      <c r="H959" s="9"/>
      <c r="I959" s="9"/>
      <c r="J959" s="40"/>
      <c r="K959" s="9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3.8" hidden="1" x14ac:dyDescent="0.25">
      <c r="A960" s="8"/>
      <c r="B960" s="8"/>
      <c r="C960" s="8"/>
      <c r="D960" s="8"/>
      <c r="E960" s="8"/>
      <c r="F960" s="8"/>
      <c r="G960" s="8"/>
      <c r="H960" s="9"/>
      <c r="I960" s="9"/>
      <c r="J960" s="40"/>
      <c r="K960" s="9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3.8" hidden="1" x14ac:dyDescent="0.25">
      <c r="A961" s="8"/>
      <c r="B961" s="8"/>
      <c r="C961" s="8"/>
      <c r="D961" s="8"/>
      <c r="E961" s="8"/>
      <c r="F961" s="8"/>
      <c r="G961" s="8"/>
      <c r="H961" s="9"/>
      <c r="I961" s="9"/>
      <c r="J961" s="40"/>
      <c r="K961" s="9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3.8" hidden="1" x14ac:dyDescent="0.25">
      <c r="A962" s="8"/>
      <c r="B962" s="8"/>
      <c r="C962" s="8"/>
      <c r="D962" s="8"/>
      <c r="E962" s="8"/>
      <c r="F962" s="8"/>
      <c r="G962" s="8"/>
      <c r="H962" s="9"/>
      <c r="I962" s="9"/>
      <c r="J962" s="40"/>
      <c r="K962" s="9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3.8" hidden="1" x14ac:dyDescent="0.25">
      <c r="A963" s="8"/>
      <c r="B963" s="8"/>
      <c r="C963" s="8"/>
      <c r="D963" s="8"/>
      <c r="E963" s="8"/>
      <c r="F963" s="8"/>
      <c r="G963" s="8"/>
      <c r="H963" s="9"/>
      <c r="I963" s="9"/>
      <c r="J963" s="40"/>
      <c r="K963" s="9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3.8" hidden="1" x14ac:dyDescent="0.25">
      <c r="A964" s="8"/>
      <c r="B964" s="8"/>
      <c r="C964" s="8"/>
      <c r="D964" s="8"/>
      <c r="E964" s="8"/>
      <c r="F964" s="8"/>
      <c r="G964" s="8"/>
      <c r="H964" s="9"/>
      <c r="I964" s="9"/>
      <c r="J964" s="40"/>
      <c r="K964" s="9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3.8" hidden="1" x14ac:dyDescent="0.25">
      <c r="A965" s="8"/>
      <c r="B965" s="8"/>
      <c r="C965" s="8"/>
      <c r="D965" s="8"/>
      <c r="E965" s="8"/>
      <c r="F965" s="8"/>
      <c r="G965" s="8"/>
      <c r="H965" s="9"/>
      <c r="I965" s="9"/>
      <c r="J965" s="40"/>
      <c r="K965" s="9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3.8" hidden="1" x14ac:dyDescent="0.25">
      <c r="A966" s="8"/>
      <c r="B966" s="8"/>
      <c r="C966" s="8"/>
      <c r="D966" s="8"/>
      <c r="E966" s="8"/>
      <c r="F966" s="8"/>
      <c r="G966" s="8"/>
      <c r="H966" s="9"/>
      <c r="I966" s="9"/>
      <c r="J966" s="40"/>
      <c r="K966" s="9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3.8" hidden="1" x14ac:dyDescent="0.25">
      <c r="A967" s="8"/>
      <c r="B967" s="8"/>
      <c r="C967" s="8"/>
      <c r="D967" s="8"/>
      <c r="E967" s="8"/>
      <c r="F967" s="8"/>
      <c r="G967" s="8"/>
      <c r="H967" s="9"/>
      <c r="I967" s="9"/>
      <c r="J967" s="40"/>
      <c r="K967" s="9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3.8" hidden="1" x14ac:dyDescent="0.25">
      <c r="A968" s="8"/>
      <c r="B968" s="8"/>
      <c r="C968" s="8"/>
      <c r="D968" s="8"/>
      <c r="E968" s="8"/>
      <c r="F968" s="8"/>
      <c r="G968" s="8"/>
      <c r="H968" s="9"/>
      <c r="I968" s="9"/>
      <c r="J968" s="40"/>
      <c r="K968" s="9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3.8" hidden="1" x14ac:dyDescent="0.25">
      <c r="A969" s="8"/>
      <c r="B969" s="8"/>
      <c r="C969" s="8"/>
      <c r="D969" s="8"/>
      <c r="E969" s="8"/>
      <c r="F969" s="8"/>
      <c r="G969" s="8"/>
      <c r="H969" s="9"/>
      <c r="I969" s="9"/>
      <c r="J969" s="40"/>
      <c r="K969" s="9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3.8" hidden="1" x14ac:dyDescent="0.25">
      <c r="A970" s="8"/>
      <c r="B970" s="8"/>
      <c r="C970" s="8"/>
      <c r="D970" s="8"/>
      <c r="E970" s="8"/>
      <c r="F970" s="8"/>
      <c r="G970" s="8"/>
      <c r="H970" s="9"/>
      <c r="I970" s="9"/>
      <c r="J970" s="40"/>
      <c r="K970" s="9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3.8" hidden="1" x14ac:dyDescent="0.25">
      <c r="A971" s="8"/>
      <c r="B971" s="8"/>
      <c r="C971" s="8"/>
      <c r="D971" s="8"/>
      <c r="E971" s="8"/>
      <c r="F971" s="8"/>
      <c r="G971" s="8"/>
      <c r="H971" s="9"/>
      <c r="I971" s="9"/>
      <c r="J971" s="40"/>
      <c r="K971" s="9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3.8" hidden="1" x14ac:dyDescent="0.25">
      <c r="A972" s="8"/>
      <c r="B972" s="8"/>
      <c r="C972" s="8"/>
      <c r="D972" s="8"/>
      <c r="E972" s="8"/>
      <c r="F972" s="8"/>
      <c r="G972" s="8"/>
      <c r="H972" s="9"/>
      <c r="I972" s="9"/>
      <c r="J972" s="40"/>
      <c r="K972" s="9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3.8" hidden="1" x14ac:dyDescent="0.25">
      <c r="A973" s="8"/>
      <c r="B973" s="8"/>
      <c r="C973" s="8"/>
      <c r="D973" s="8"/>
      <c r="E973" s="8"/>
      <c r="F973" s="8"/>
      <c r="G973" s="8"/>
      <c r="H973" s="9"/>
      <c r="I973" s="9"/>
      <c r="J973" s="40"/>
      <c r="K973" s="9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3.8" hidden="1" x14ac:dyDescent="0.25">
      <c r="A974" s="8"/>
      <c r="B974" s="8"/>
      <c r="C974" s="8"/>
      <c r="D974" s="8"/>
      <c r="E974" s="8"/>
      <c r="F974" s="8"/>
      <c r="G974" s="8"/>
      <c r="H974" s="9"/>
      <c r="I974" s="9"/>
      <c r="J974" s="40"/>
      <c r="K974" s="9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3.8" hidden="1" x14ac:dyDescent="0.25">
      <c r="A975" s="8"/>
      <c r="B975" s="8"/>
      <c r="C975" s="8"/>
      <c r="D975" s="8"/>
      <c r="E975" s="8"/>
      <c r="F975" s="8"/>
      <c r="G975" s="8"/>
      <c r="H975" s="9"/>
      <c r="I975" s="9"/>
      <c r="J975" s="40"/>
      <c r="K975" s="9"/>
      <c r="L975" s="8"/>
      <c r="M975" s="8"/>
      <c r="N975" s="8"/>
      <c r="O975" s="8"/>
      <c r="P975" s="8"/>
      <c r="Q975" s="8"/>
      <c r="R975" s="8"/>
      <c r="S975" s="8"/>
      <c r="T975" s="8"/>
    </row>
  </sheetData>
  <sheetProtection algorithmName="SHA-512" hashValue="1Owu2bT4HfhAlnE+MjRZlAfyTnIORsQ8HLw+XnlpOKvEXfcUNuxJkmePnON85RrlaRn1AtPzpbStInhEtunspg==" saltValue="R9Kr9WdbCVJJnBV2uy+brA==" spinCount="100000" sheet="1" formatCells="0" formatColumns="0" formatRows="0" insertRows="0" deleteRows="0"/>
  <mergeCells count="8">
    <mergeCell ref="A4:A5"/>
    <mergeCell ref="B4:B5"/>
    <mergeCell ref="C4:G4"/>
    <mergeCell ref="A1:K1"/>
    <mergeCell ref="A2:K2"/>
    <mergeCell ref="A3:B3"/>
    <mergeCell ref="C3:D3"/>
    <mergeCell ref="F3:H3"/>
  </mergeCells>
  <conditionalFormatting sqref="C6:G107">
    <cfRule type="cellIs" dxfId="2" priority="2" operator="greaterThan">
      <formula>10</formula>
    </cfRule>
  </conditionalFormatting>
  <dataValidations disablePrompts="1" count="1">
    <dataValidation type="list" allowBlank="1" showErrorMessage="1" sqref="H5" xr:uid="{52CCF62C-50A3-4850-9E25-61062C00C40E}">
      <formula1>"1,2,3,4,5"</formula1>
    </dataValidation>
  </dataValidations>
  <pageMargins left="0.7" right="0.7" top="0.75" bottom="0.75" header="0.3" footer="0.55000000000000004"/>
  <pageSetup paperSize="9" orientation="portrait" r:id="rId1"/>
  <headerFooter>
    <oddHeader xml:space="preserve">&amp;L&amp;D
&amp;CPage: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75C1-ED1D-4A3E-97E2-278A3451A015}">
  <sheetPr codeName="Sheet4">
    <tabColor rgb="FF00B0F0"/>
  </sheetPr>
  <dimension ref="A1:G139"/>
  <sheetViews>
    <sheetView workbookViewId="0">
      <selection activeCell="F8" sqref="F8"/>
    </sheetView>
  </sheetViews>
  <sheetFormatPr defaultColWidth="0" defaultRowHeight="13.2" zeroHeight="1" x14ac:dyDescent="0.25"/>
  <cols>
    <col min="1" max="1" width="3.6640625" style="1" customWidth="1"/>
    <col min="2" max="2" width="9" style="1" bestFit="1" customWidth="1"/>
    <col min="3" max="3" width="14.88671875" style="1" bestFit="1" customWidth="1"/>
    <col min="4" max="4" width="11.44140625" style="28" bestFit="1" customWidth="1"/>
    <col min="5" max="5" width="12.88671875" style="1" bestFit="1" customWidth="1"/>
    <col min="6" max="6" width="19.6640625" style="1" bestFit="1" customWidth="1"/>
    <col min="7" max="7" width="9.109375" style="1" customWidth="1"/>
    <col min="8" max="16384" width="9.109375" style="1" hidden="1"/>
  </cols>
  <sheetData>
    <row r="1" spans="1:6" x14ac:dyDescent="0.25"/>
    <row r="2" spans="1:6" ht="25.5" customHeight="1" x14ac:dyDescent="0.25">
      <c r="A2" s="28"/>
      <c r="C2" s="29" t="s">
        <v>35</v>
      </c>
      <c r="D2" s="29">
        <v>30</v>
      </c>
    </row>
    <row r="3" spans="1:6" x14ac:dyDescent="0.25"/>
    <row r="4" spans="1:6" ht="18" x14ac:dyDescent="0.25">
      <c r="B4" s="30" t="s">
        <v>30</v>
      </c>
      <c r="C4" s="31" t="s">
        <v>31</v>
      </c>
      <c r="D4" s="32" t="s">
        <v>32</v>
      </c>
      <c r="E4" s="33" t="s">
        <v>33</v>
      </c>
      <c r="F4" s="31" t="s">
        <v>34</v>
      </c>
    </row>
    <row r="5" spans="1:6" ht="18" x14ac:dyDescent="0.35">
      <c r="B5" s="34">
        <v>1</v>
      </c>
      <c r="C5" s="38" t="str">
        <f>'Tutorial Half Unit'!B6</f>
        <v>x</v>
      </c>
      <c r="D5" s="35" t="s">
        <v>36</v>
      </c>
      <c r="E5" s="36">
        <f>IF(D5="","",IFERROR(D5/$D$2,0))</f>
        <v>0</v>
      </c>
      <c r="F5" s="37">
        <f>IF(D5="","",LOOKUP(E5,{0,0.6,0.65,0.7,0.75,0.8,0.85,0.9},{0,2,2.5,3,3.5,4,4.5,5}))</f>
        <v>0</v>
      </c>
    </row>
    <row r="6" spans="1:6" ht="18" x14ac:dyDescent="0.35">
      <c r="B6" s="34">
        <v>2</v>
      </c>
      <c r="C6" s="38" t="str">
        <f>'Tutorial Half Unit'!B7</f>
        <v>y</v>
      </c>
      <c r="D6" s="35" t="s">
        <v>37</v>
      </c>
      <c r="E6" s="36">
        <f t="shared" ref="E6:E69" si="0">IF(D6="","",IFERROR(D6/$D$2,0))</f>
        <v>0</v>
      </c>
      <c r="F6" s="37">
        <f>IF(D6="","",LOOKUP(E6,{0,0.6,0.65,0.7,0.75,0.8,0.85,0.9},{0,2,2.5,3,3.5,4,4.5,5}))</f>
        <v>0</v>
      </c>
    </row>
    <row r="7" spans="1:6" ht="18" x14ac:dyDescent="0.35">
      <c r="B7" s="34">
        <v>3</v>
      </c>
      <c r="C7" s="38" t="str">
        <f>'Tutorial Half Unit'!B8</f>
        <v>z</v>
      </c>
      <c r="D7" s="35" t="s">
        <v>38</v>
      </c>
      <c r="E7" s="36">
        <f t="shared" si="0"/>
        <v>0</v>
      </c>
      <c r="F7" s="37">
        <f>IF(D7="","",LOOKUP(E7,{0,0.6,0.65,0.7,0.75,0.8,0.85,0.9},{0,2,2.5,3,3.5,4,4.5,5}))</f>
        <v>0</v>
      </c>
    </row>
    <row r="8" spans="1:6" ht="18" x14ac:dyDescent="0.35">
      <c r="B8" s="34">
        <v>4</v>
      </c>
      <c r="C8" s="38">
        <f>'Tutorial Half Unit'!B9</f>
        <v>0</v>
      </c>
      <c r="D8" s="35"/>
      <c r="E8" s="36" t="str">
        <f t="shared" si="0"/>
        <v/>
      </c>
      <c r="F8" s="37" t="str">
        <f>IF(D8="","",LOOKUP(E8,{0,0.6,0.65,0.7,0.75,0.8,0.85,0.9},{0,2,2.5,3,3.5,4,4.5,5}))</f>
        <v/>
      </c>
    </row>
    <row r="9" spans="1:6" ht="18" x14ac:dyDescent="0.35">
      <c r="B9" s="34">
        <v>5</v>
      </c>
      <c r="C9" s="38">
        <f>'Tutorial Half Unit'!B10</f>
        <v>0</v>
      </c>
      <c r="D9" s="35"/>
      <c r="E9" s="36" t="str">
        <f t="shared" si="0"/>
        <v/>
      </c>
      <c r="F9" s="37" t="str">
        <f>IF(D9="","",LOOKUP(E9,{0,0.6,0.65,0.7,0.75,0.8,0.85,0.9},{0,2,2.5,3,3.5,4,4.5,5}))</f>
        <v/>
      </c>
    </row>
    <row r="10" spans="1:6" ht="18" x14ac:dyDescent="0.35">
      <c r="B10" s="34">
        <v>6</v>
      </c>
      <c r="C10" s="38">
        <f>'Tutorial Half Unit'!B11</f>
        <v>0</v>
      </c>
      <c r="D10" s="35"/>
      <c r="E10" s="36" t="str">
        <f t="shared" si="0"/>
        <v/>
      </c>
      <c r="F10" s="37" t="str">
        <f>IF(D10="","",LOOKUP(E10,{0,0.6,0.65,0.7,0.75,0.8,0.85,0.9},{0,2,2.5,3,3.5,4,4.5,5}))</f>
        <v/>
      </c>
    </row>
    <row r="11" spans="1:6" ht="18" x14ac:dyDescent="0.35">
      <c r="B11" s="34">
        <v>7</v>
      </c>
      <c r="C11" s="38">
        <f>'Tutorial Half Unit'!B12</f>
        <v>0</v>
      </c>
      <c r="D11" s="35"/>
      <c r="E11" s="36" t="str">
        <f t="shared" si="0"/>
        <v/>
      </c>
      <c r="F11" s="37" t="str">
        <f>IF(D11="","",LOOKUP(E11,{0,0.6,0.65,0.7,0.75,0.8,0.85,0.9},{0,2,2.5,3,3.5,4,4.5,5}))</f>
        <v/>
      </c>
    </row>
    <row r="12" spans="1:6" ht="18" x14ac:dyDescent="0.35">
      <c r="B12" s="34">
        <v>8</v>
      </c>
      <c r="C12" s="38">
        <f>'Tutorial Half Unit'!B13</f>
        <v>0</v>
      </c>
      <c r="D12" s="35"/>
      <c r="E12" s="36" t="str">
        <f t="shared" si="0"/>
        <v/>
      </c>
      <c r="F12" s="37" t="str">
        <f>IF(D12="","",LOOKUP(E12,{0,0.6,0.65,0.7,0.75,0.8,0.85,0.9},{0,2,2.5,3,3.5,4,4.5,5}))</f>
        <v/>
      </c>
    </row>
    <row r="13" spans="1:6" ht="18" x14ac:dyDescent="0.35">
      <c r="B13" s="34">
        <v>9</v>
      </c>
      <c r="C13" s="38">
        <f>'Tutorial Half Unit'!B14</f>
        <v>0</v>
      </c>
      <c r="D13" s="35"/>
      <c r="E13" s="36" t="str">
        <f t="shared" si="0"/>
        <v/>
      </c>
      <c r="F13" s="37" t="str">
        <f>IF(D13="","",LOOKUP(E13,{0,0.6,0.65,0.7,0.75,0.8,0.85,0.9},{0,2,2.5,3,3.5,4,4.5,5}))</f>
        <v/>
      </c>
    </row>
    <row r="14" spans="1:6" ht="18" x14ac:dyDescent="0.35">
      <c r="B14" s="34">
        <v>10</v>
      </c>
      <c r="C14" s="38">
        <f>'Tutorial Half Unit'!B15</f>
        <v>0</v>
      </c>
      <c r="D14" s="35"/>
      <c r="E14" s="36" t="str">
        <f t="shared" si="0"/>
        <v/>
      </c>
      <c r="F14" s="37" t="str">
        <f>IF(D14="","",LOOKUP(E14,{0,0.6,0.65,0.7,0.75,0.8,0.85,0.9},{0,2,2.5,3,3.5,4,4.5,5}))</f>
        <v/>
      </c>
    </row>
    <row r="15" spans="1:6" ht="18" x14ac:dyDescent="0.35">
      <c r="B15" s="34">
        <v>11</v>
      </c>
      <c r="C15" s="38">
        <f>'Tutorial Half Unit'!B16</f>
        <v>0</v>
      </c>
      <c r="D15" s="35"/>
      <c r="E15" s="36" t="str">
        <f t="shared" si="0"/>
        <v/>
      </c>
      <c r="F15" s="37" t="str">
        <f>IF(D15="","",LOOKUP(E15,{0,0.6,0.65,0.7,0.75,0.8,0.85,0.9},{0,2,2.5,3,3.5,4,4.5,5}))</f>
        <v/>
      </c>
    </row>
    <row r="16" spans="1:6" ht="18" x14ac:dyDescent="0.35">
      <c r="B16" s="34">
        <v>12</v>
      </c>
      <c r="C16" s="38">
        <f>'Tutorial Half Unit'!B17</f>
        <v>0</v>
      </c>
      <c r="D16" s="35"/>
      <c r="E16" s="36" t="str">
        <f t="shared" si="0"/>
        <v/>
      </c>
      <c r="F16" s="37" t="str">
        <f>IF(D16="","",LOOKUP(E16,{0,0.6,0.65,0.7,0.75,0.8,0.85,0.9},{0,2,2.5,3,3.5,4,4.5,5}))</f>
        <v/>
      </c>
    </row>
    <row r="17" spans="2:6" ht="18" x14ac:dyDescent="0.35">
      <c r="B17" s="34">
        <v>13</v>
      </c>
      <c r="C17" s="38">
        <f>'Tutorial Half Unit'!B18</f>
        <v>0</v>
      </c>
      <c r="D17" s="35"/>
      <c r="E17" s="36" t="str">
        <f t="shared" si="0"/>
        <v/>
      </c>
      <c r="F17" s="37" t="str">
        <f>IF(D17="","",LOOKUP(E17,{0,0.6,0.65,0.7,0.75,0.8,0.85,0.9},{0,2,2.5,3,3.5,4,4.5,5}))</f>
        <v/>
      </c>
    </row>
    <row r="18" spans="2:6" ht="18" x14ac:dyDescent="0.35">
      <c r="B18" s="34">
        <v>14</v>
      </c>
      <c r="C18" s="38">
        <f>'Tutorial Half Unit'!B19</f>
        <v>0</v>
      </c>
      <c r="D18" s="35"/>
      <c r="E18" s="36" t="str">
        <f t="shared" si="0"/>
        <v/>
      </c>
      <c r="F18" s="37" t="str">
        <f>IF(D18="","",LOOKUP(E18,{0,0.6,0.65,0.7,0.75,0.8,0.85,0.9},{0,2,2.5,3,3.5,4,4.5,5}))</f>
        <v/>
      </c>
    </row>
    <row r="19" spans="2:6" ht="18" x14ac:dyDescent="0.35">
      <c r="B19" s="34">
        <v>15</v>
      </c>
      <c r="C19" s="38">
        <f>'Tutorial Half Unit'!B20</f>
        <v>0</v>
      </c>
      <c r="D19" s="35"/>
      <c r="E19" s="36" t="str">
        <f t="shared" si="0"/>
        <v/>
      </c>
      <c r="F19" s="37" t="str">
        <f>IF(D19="","",LOOKUP(E19,{0,0.6,0.65,0.7,0.75,0.8,0.85,0.9},{0,2,2.5,3,3.5,4,4.5,5}))</f>
        <v/>
      </c>
    </row>
    <row r="20" spans="2:6" ht="18" x14ac:dyDescent="0.35">
      <c r="B20" s="34">
        <v>16</v>
      </c>
      <c r="C20" s="38">
        <f>'Tutorial Half Unit'!B21</f>
        <v>0</v>
      </c>
      <c r="D20" s="35"/>
      <c r="E20" s="36" t="str">
        <f t="shared" si="0"/>
        <v/>
      </c>
      <c r="F20" s="37" t="str">
        <f>IF(D20="","",LOOKUP(E20,{0,0.6,0.65,0.7,0.75,0.8,0.85,0.9},{0,2,2.5,3,3.5,4,4.5,5}))</f>
        <v/>
      </c>
    </row>
    <row r="21" spans="2:6" ht="18" x14ac:dyDescent="0.35">
      <c r="B21" s="34">
        <v>17</v>
      </c>
      <c r="C21" s="38">
        <f>'Tutorial Half Unit'!B22</f>
        <v>0</v>
      </c>
      <c r="D21" s="35"/>
      <c r="E21" s="36" t="str">
        <f t="shared" si="0"/>
        <v/>
      </c>
      <c r="F21" s="37" t="str">
        <f>IF(D21="","",LOOKUP(E21,{0,0.6,0.65,0.7,0.75,0.8,0.85,0.9},{0,2,2.5,3,3.5,4,4.5,5}))</f>
        <v/>
      </c>
    </row>
    <row r="22" spans="2:6" ht="18" x14ac:dyDescent="0.35">
      <c r="B22" s="34">
        <v>18</v>
      </c>
      <c r="C22" s="38">
        <f>'Tutorial Half Unit'!B23</f>
        <v>0</v>
      </c>
      <c r="D22" s="35"/>
      <c r="E22" s="36" t="str">
        <f t="shared" si="0"/>
        <v/>
      </c>
      <c r="F22" s="37" t="str">
        <f>IF(D22="","",LOOKUP(E22,{0,0.6,0.65,0.7,0.75,0.8,0.85,0.9},{0,2,2.5,3,3.5,4,4.5,5}))</f>
        <v/>
      </c>
    </row>
    <row r="23" spans="2:6" ht="18" x14ac:dyDescent="0.35">
      <c r="B23" s="34">
        <v>19</v>
      </c>
      <c r="C23" s="38">
        <f>'Tutorial Half Unit'!B24</f>
        <v>0</v>
      </c>
      <c r="D23" s="35"/>
      <c r="E23" s="36" t="str">
        <f t="shared" si="0"/>
        <v/>
      </c>
      <c r="F23" s="37" t="str">
        <f>IF(D23="","",LOOKUP(E23,{0,0.6,0.65,0.7,0.75,0.8,0.85,0.9},{0,2,2.5,3,3.5,4,4.5,5}))</f>
        <v/>
      </c>
    </row>
    <row r="24" spans="2:6" ht="18" x14ac:dyDescent="0.35">
      <c r="B24" s="34">
        <v>20</v>
      </c>
      <c r="C24" s="38">
        <f>'Tutorial Half Unit'!B25</f>
        <v>0</v>
      </c>
      <c r="D24" s="35"/>
      <c r="E24" s="36" t="str">
        <f t="shared" si="0"/>
        <v/>
      </c>
      <c r="F24" s="37" t="str">
        <f>IF(D24="","",LOOKUP(E24,{0,0.6,0.65,0.7,0.75,0.8,0.85,0.9},{0,2,2.5,3,3.5,4,4.5,5}))</f>
        <v/>
      </c>
    </row>
    <row r="25" spans="2:6" ht="18" x14ac:dyDescent="0.35">
      <c r="B25" s="34">
        <v>21</v>
      </c>
      <c r="C25" s="38">
        <f>'Tutorial Half Unit'!B26</f>
        <v>0</v>
      </c>
      <c r="D25" s="35"/>
      <c r="E25" s="36" t="str">
        <f t="shared" si="0"/>
        <v/>
      </c>
      <c r="F25" s="37" t="str">
        <f>IF(D25="","",LOOKUP(E25,{0,0.6,0.65,0.7,0.75,0.8,0.85,0.9},{0,2,2.5,3,3.5,4,4.5,5}))</f>
        <v/>
      </c>
    </row>
    <row r="26" spans="2:6" ht="18" x14ac:dyDescent="0.35">
      <c r="B26" s="34">
        <v>22</v>
      </c>
      <c r="C26" s="38">
        <f>'Tutorial Half Unit'!B27</f>
        <v>0</v>
      </c>
      <c r="D26" s="35"/>
      <c r="E26" s="36" t="str">
        <f t="shared" si="0"/>
        <v/>
      </c>
      <c r="F26" s="37" t="str">
        <f>IF(D26="","",LOOKUP(E26,{0,0.6,0.65,0.7,0.75,0.8,0.85,0.9},{0,2,2.5,3,3.5,4,4.5,5}))</f>
        <v/>
      </c>
    </row>
    <row r="27" spans="2:6" ht="18" x14ac:dyDescent="0.35">
      <c r="B27" s="34">
        <v>23</v>
      </c>
      <c r="C27" s="38">
        <f>'Tutorial Half Unit'!B28</f>
        <v>0</v>
      </c>
      <c r="D27" s="35"/>
      <c r="E27" s="36" t="str">
        <f t="shared" si="0"/>
        <v/>
      </c>
      <c r="F27" s="37" t="str">
        <f>IF(D27="","",LOOKUP(E27,{0,0.6,0.65,0.7,0.75,0.8,0.85,0.9},{0,2,2.5,3,3.5,4,4.5,5}))</f>
        <v/>
      </c>
    </row>
    <row r="28" spans="2:6" ht="18" x14ac:dyDescent="0.35">
      <c r="B28" s="34">
        <v>24</v>
      </c>
      <c r="C28" s="38">
        <f>'Tutorial Half Unit'!B29</f>
        <v>0</v>
      </c>
      <c r="D28" s="35"/>
      <c r="E28" s="36" t="str">
        <f t="shared" si="0"/>
        <v/>
      </c>
      <c r="F28" s="37" t="str">
        <f>IF(D28="","",LOOKUP(E28,{0,0.6,0.65,0.7,0.75,0.8,0.85,0.9},{0,2,2.5,3,3.5,4,4.5,5}))</f>
        <v/>
      </c>
    </row>
    <row r="29" spans="2:6" ht="18" x14ac:dyDescent="0.35">
      <c r="B29" s="34">
        <v>25</v>
      </c>
      <c r="C29" s="38">
        <f>'Tutorial Half Unit'!B30</f>
        <v>0</v>
      </c>
      <c r="D29" s="35"/>
      <c r="E29" s="36" t="str">
        <f t="shared" si="0"/>
        <v/>
      </c>
      <c r="F29" s="37" t="str">
        <f>IF(D29="","",LOOKUP(E29,{0,0.6,0.65,0.7,0.75,0.8,0.85,0.9},{0,2,2.5,3,3.5,4,4.5,5}))</f>
        <v/>
      </c>
    </row>
    <row r="30" spans="2:6" ht="18" x14ac:dyDescent="0.35">
      <c r="B30" s="34">
        <v>26</v>
      </c>
      <c r="C30" s="38">
        <f>'Tutorial Half Unit'!B31</f>
        <v>0</v>
      </c>
      <c r="D30" s="35"/>
      <c r="E30" s="36" t="str">
        <f t="shared" si="0"/>
        <v/>
      </c>
      <c r="F30" s="37" t="str">
        <f>IF(D30="","",LOOKUP(E30,{0,0.6,0.65,0.7,0.75,0.8,0.85,0.9},{0,2,2.5,3,3.5,4,4.5,5}))</f>
        <v/>
      </c>
    </row>
    <row r="31" spans="2:6" ht="18" x14ac:dyDescent="0.35">
      <c r="B31" s="34">
        <v>27</v>
      </c>
      <c r="C31" s="38">
        <f>'Tutorial Half Unit'!B32</f>
        <v>0</v>
      </c>
      <c r="D31" s="35"/>
      <c r="E31" s="36" t="str">
        <f t="shared" si="0"/>
        <v/>
      </c>
      <c r="F31" s="37" t="str">
        <f>IF(D31="","",LOOKUP(E31,{0,0.6,0.65,0.7,0.75,0.8,0.85,0.9},{0,2,2.5,3,3.5,4,4.5,5}))</f>
        <v/>
      </c>
    </row>
    <row r="32" spans="2:6" ht="18" x14ac:dyDescent="0.35">
      <c r="B32" s="34">
        <v>28</v>
      </c>
      <c r="C32" s="38">
        <f>'Tutorial Half Unit'!B33</f>
        <v>0</v>
      </c>
      <c r="D32" s="35"/>
      <c r="E32" s="36" t="str">
        <f t="shared" si="0"/>
        <v/>
      </c>
      <c r="F32" s="37" t="str">
        <f>IF(D32="","",LOOKUP(E32,{0,0.6,0.65,0.7,0.75,0.8,0.85,0.9},{0,2,2.5,3,3.5,4,4.5,5}))</f>
        <v/>
      </c>
    </row>
    <row r="33" spans="2:6" ht="18" x14ac:dyDescent="0.35">
      <c r="B33" s="34">
        <v>29</v>
      </c>
      <c r="C33" s="38">
        <f>'Tutorial Half Unit'!B34</f>
        <v>0</v>
      </c>
      <c r="D33" s="35"/>
      <c r="E33" s="36" t="str">
        <f t="shared" si="0"/>
        <v/>
      </c>
      <c r="F33" s="37" t="str">
        <f>IF(D33="","",LOOKUP(E33,{0,0.6,0.65,0.7,0.75,0.8,0.85,0.9},{0,2,2.5,3,3.5,4,4.5,5}))</f>
        <v/>
      </c>
    </row>
    <row r="34" spans="2:6" ht="18" x14ac:dyDescent="0.35">
      <c r="B34" s="34">
        <v>30</v>
      </c>
      <c r="C34" s="38">
        <f>'Tutorial Half Unit'!B35</f>
        <v>0</v>
      </c>
      <c r="D34" s="35"/>
      <c r="E34" s="36" t="str">
        <f t="shared" si="0"/>
        <v/>
      </c>
      <c r="F34" s="37" t="str">
        <f>IF(D34="","",LOOKUP(E34,{0,0.6,0.65,0.7,0.75,0.8,0.85,0.9},{0,2,2.5,3,3.5,4,4.5,5}))</f>
        <v/>
      </c>
    </row>
    <row r="35" spans="2:6" ht="18" x14ac:dyDescent="0.35">
      <c r="B35" s="34">
        <v>31</v>
      </c>
      <c r="C35" s="38">
        <f>'Tutorial Half Unit'!B36</f>
        <v>0</v>
      </c>
      <c r="D35" s="35"/>
      <c r="E35" s="36" t="str">
        <f t="shared" si="0"/>
        <v/>
      </c>
      <c r="F35" s="37" t="str">
        <f>IF(D35="","",LOOKUP(E35,{0,0.6,0.65,0.7,0.75,0.8,0.85,0.9},{0,2,2.5,3,3.5,4,4.5,5}))</f>
        <v/>
      </c>
    </row>
    <row r="36" spans="2:6" ht="18" x14ac:dyDescent="0.35">
      <c r="B36" s="34">
        <v>32</v>
      </c>
      <c r="C36" s="38">
        <f>'Tutorial Half Unit'!B37</f>
        <v>0</v>
      </c>
      <c r="D36" s="35"/>
      <c r="E36" s="36" t="str">
        <f t="shared" si="0"/>
        <v/>
      </c>
      <c r="F36" s="37" t="str">
        <f>IF(D36="","",LOOKUP(E36,{0,0.6,0.65,0.7,0.75,0.8,0.85,0.9},{0,2,2.5,3,3.5,4,4.5,5}))</f>
        <v/>
      </c>
    </row>
    <row r="37" spans="2:6" ht="18" x14ac:dyDescent="0.35">
      <c r="B37" s="34">
        <v>33</v>
      </c>
      <c r="C37" s="38">
        <f>'Tutorial Half Unit'!B38</f>
        <v>0</v>
      </c>
      <c r="D37" s="35"/>
      <c r="E37" s="36" t="str">
        <f t="shared" si="0"/>
        <v/>
      </c>
      <c r="F37" s="37" t="str">
        <f>IF(D37="","",LOOKUP(E37,{0,0.6,0.65,0.7,0.75,0.8,0.85,0.9},{0,2,2.5,3,3.5,4,4.5,5}))</f>
        <v/>
      </c>
    </row>
    <row r="38" spans="2:6" ht="18" x14ac:dyDescent="0.35">
      <c r="B38" s="34">
        <v>34</v>
      </c>
      <c r="C38" s="38">
        <f>'Tutorial Half Unit'!B39</f>
        <v>0</v>
      </c>
      <c r="D38" s="35"/>
      <c r="E38" s="36" t="str">
        <f t="shared" si="0"/>
        <v/>
      </c>
      <c r="F38" s="37" t="str">
        <f>IF(D38="","",LOOKUP(E38,{0,0.6,0.65,0.7,0.75,0.8,0.85,0.9},{0,2,2.5,3,3.5,4,4.5,5}))</f>
        <v/>
      </c>
    </row>
    <row r="39" spans="2:6" ht="18" x14ac:dyDescent="0.35">
      <c r="B39" s="34">
        <v>35</v>
      </c>
      <c r="C39" s="38">
        <f>'Tutorial Half Unit'!B40</f>
        <v>0</v>
      </c>
      <c r="D39" s="35"/>
      <c r="E39" s="36" t="str">
        <f t="shared" si="0"/>
        <v/>
      </c>
      <c r="F39" s="37" t="str">
        <f>IF(D39="","",LOOKUP(E39,{0,0.6,0.65,0.7,0.75,0.8,0.85,0.9},{0,2,2.5,3,3.5,4,4.5,5}))</f>
        <v/>
      </c>
    </row>
    <row r="40" spans="2:6" ht="18" x14ac:dyDescent="0.35">
      <c r="B40" s="34">
        <v>36</v>
      </c>
      <c r="C40" s="38">
        <f>'Tutorial Half Unit'!B41</f>
        <v>0</v>
      </c>
      <c r="D40" s="35"/>
      <c r="E40" s="36" t="str">
        <f t="shared" si="0"/>
        <v/>
      </c>
      <c r="F40" s="37" t="str">
        <f>IF(D40="","",LOOKUP(E40,{0,0.6,0.65,0.7,0.75,0.8,0.85,0.9},{0,2,2.5,3,3.5,4,4.5,5}))</f>
        <v/>
      </c>
    </row>
    <row r="41" spans="2:6" ht="18" x14ac:dyDescent="0.35">
      <c r="B41" s="34">
        <v>37</v>
      </c>
      <c r="C41" s="38">
        <f>'Tutorial Half Unit'!B42</f>
        <v>0</v>
      </c>
      <c r="D41" s="35"/>
      <c r="E41" s="36" t="str">
        <f t="shared" si="0"/>
        <v/>
      </c>
      <c r="F41" s="37" t="str">
        <f>IF(D41="","",LOOKUP(E41,{0,0.6,0.65,0.7,0.75,0.8,0.85,0.9},{0,2,2.5,3,3.5,4,4.5,5}))</f>
        <v/>
      </c>
    </row>
    <row r="42" spans="2:6" ht="18" x14ac:dyDescent="0.35">
      <c r="B42" s="34">
        <v>38</v>
      </c>
      <c r="C42" s="38">
        <f>'Tutorial Half Unit'!B43</f>
        <v>0</v>
      </c>
      <c r="D42" s="35"/>
      <c r="E42" s="36" t="str">
        <f t="shared" si="0"/>
        <v/>
      </c>
      <c r="F42" s="37" t="str">
        <f>IF(D42="","",LOOKUP(E42,{0,0.6,0.65,0.7,0.75,0.8,0.85,0.9},{0,2,2.5,3,3.5,4,4.5,5}))</f>
        <v/>
      </c>
    </row>
    <row r="43" spans="2:6" ht="18" x14ac:dyDescent="0.35">
      <c r="B43" s="34">
        <v>39</v>
      </c>
      <c r="C43" s="38">
        <f>'Tutorial Half Unit'!B44</f>
        <v>0</v>
      </c>
      <c r="D43" s="35"/>
      <c r="E43" s="36" t="str">
        <f t="shared" si="0"/>
        <v/>
      </c>
      <c r="F43" s="37" t="str">
        <f>IF(D43="","",LOOKUP(E43,{0,0.6,0.65,0.7,0.75,0.8,0.85,0.9},{0,2,2.5,3,3.5,4,4.5,5}))</f>
        <v/>
      </c>
    </row>
    <row r="44" spans="2:6" ht="18" x14ac:dyDescent="0.35">
      <c r="B44" s="34">
        <v>40</v>
      </c>
      <c r="C44" s="38">
        <f>'Tutorial Half Unit'!B45</f>
        <v>0</v>
      </c>
      <c r="D44" s="35"/>
      <c r="E44" s="36" t="str">
        <f t="shared" si="0"/>
        <v/>
      </c>
      <c r="F44" s="37" t="str">
        <f>IF(D44="","",LOOKUP(E44,{0,0.6,0.65,0.7,0.75,0.8,0.85,0.9},{0,2,2.5,3,3.5,4,4.5,5}))</f>
        <v/>
      </c>
    </row>
    <row r="45" spans="2:6" ht="18" x14ac:dyDescent="0.35">
      <c r="B45" s="34">
        <v>41</v>
      </c>
      <c r="C45" s="38">
        <f>'Tutorial Half Unit'!B46</f>
        <v>0</v>
      </c>
      <c r="D45" s="35"/>
      <c r="E45" s="36" t="str">
        <f t="shared" si="0"/>
        <v/>
      </c>
      <c r="F45" s="37" t="str">
        <f>IF(D45="","",LOOKUP(E45,{0,0.6,0.65,0.7,0.75,0.8,0.85,0.9},{0,2,2.5,3,3.5,4,4.5,5}))</f>
        <v/>
      </c>
    </row>
    <row r="46" spans="2:6" ht="18" x14ac:dyDescent="0.35">
      <c r="B46" s="34">
        <v>42</v>
      </c>
      <c r="C46" s="38">
        <f>'Tutorial Half Unit'!B47</f>
        <v>0</v>
      </c>
      <c r="D46" s="35"/>
      <c r="E46" s="36" t="str">
        <f t="shared" si="0"/>
        <v/>
      </c>
      <c r="F46" s="37" t="str">
        <f>IF(D46="","",LOOKUP(E46,{0,0.6,0.65,0.7,0.75,0.8,0.85,0.9},{0,2,2.5,3,3.5,4,4.5,5}))</f>
        <v/>
      </c>
    </row>
    <row r="47" spans="2:6" ht="18" x14ac:dyDescent="0.35">
      <c r="B47" s="34">
        <v>43</v>
      </c>
      <c r="C47" s="38">
        <f>'Tutorial Half Unit'!B48</f>
        <v>0</v>
      </c>
      <c r="D47" s="35"/>
      <c r="E47" s="36" t="str">
        <f t="shared" si="0"/>
        <v/>
      </c>
      <c r="F47" s="37" t="str">
        <f>IF(D47="","",LOOKUP(E47,{0,0.6,0.65,0.7,0.75,0.8,0.85,0.9},{0,2,2.5,3,3.5,4,4.5,5}))</f>
        <v/>
      </c>
    </row>
    <row r="48" spans="2:6" ht="18" x14ac:dyDescent="0.35">
      <c r="B48" s="34">
        <v>44</v>
      </c>
      <c r="C48" s="38">
        <f>'Tutorial Half Unit'!B49</f>
        <v>0</v>
      </c>
      <c r="D48" s="35"/>
      <c r="E48" s="36" t="str">
        <f t="shared" si="0"/>
        <v/>
      </c>
      <c r="F48" s="37" t="str">
        <f>IF(D48="","",LOOKUP(E48,{0,0.6,0.65,0.7,0.75,0.8,0.85,0.9},{0,2,2.5,3,3.5,4,4.5,5}))</f>
        <v/>
      </c>
    </row>
    <row r="49" spans="2:6" ht="18" x14ac:dyDescent="0.35">
      <c r="B49" s="34">
        <v>45</v>
      </c>
      <c r="C49" s="38">
        <f>'Tutorial Half Unit'!B50</f>
        <v>0</v>
      </c>
      <c r="D49" s="35"/>
      <c r="E49" s="36" t="str">
        <f t="shared" si="0"/>
        <v/>
      </c>
      <c r="F49" s="37" t="str">
        <f>IF(D49="","",LOOKUP(E49,{0,0.6,0.65,0.7,0.75,0.8,0.85,0.9},{0,2,2.5,3,3.5,4,4.5,5}))</f>
        <v/>
      </c>
    </row>
    <row r="50" spans="2:6" ht="18" x14ac:dyDescent="0.35">
      <c r="B50" s="34">
        <v>46</v>
      </c>
      <c r="C50" s="38">
        <f>'Tutorial Half Unit'!B51</f>
        <v>0</v>
      </c>
      <c r="D50" s="35"/>
      <c r="E50" s="36" t="str">
        <f t="shared" si="0"/>
        <v/>
      </c>
      <c r="F50" s="37" t="str">
        <f>IF(D50="","",LOOKUP(E50,{0,0.6,0.65,0.7,0.75,0.8,0.85,0.9},{0,2,2.5,3,3.5,4,4.5,5}))</f>
        <v/>
      </c>
    </row>
    <row r="51" spans="2:6" ht="18" x14ac:dyDescent="0.35">
      <c r="B51" s="34">
        <v>47</v>
      </c>
      <c r="C51" s="38">
        <f>'Tutorial Half Unit'!B52</f>
        <v>0</v>
      </c>
      <c r="D51" s="35"/>
      <c r="E51" s="36" t="str">
        <f t="shared" si="0"/>
        <v/>
      </c>
      <c r="F51" s="37" t="str">
        <f>IF(D51="","",LOOKUP(E51,{0,0.6,0.65,0.7,0.75,0.8,0.85,0.9},{0,2,2.5,3,3.5,4,4.5,5}))</f>
        <v/>
      </c>
    </row>
    <row r="52" spans="2:6" ht="18" x14ac:dyDescent="0.35">
      <c r="B52" s="34">
        <v>48</v>
      </c>
      <c r="C52" s="38">
        <f>'Tutorial Half Unit'!B53</f>
        <v>0</v>
      </c>
      <c r="D52" s="35"/>
      <c r="E52" s="36" t="str">
        <f t="shared" si="0"/>
        <v/>
      </c>
      <c r="F52" s="37" t="str">
        <f>IF(D52="","",LOOKUP(E52,{0,0.6,0.65,0.7,0.75,0.8,0.85,0.9},{0,2,2.5,3,3.5,4,4.5,5}))</f>
        <v/>
      </c>
    </row>
    <row r="53" spans="2:6" ht="18" x14ac:dyDescent="0.35">
      <c r="B53" s="34">
        <v>49</v>
      </c>
      <c r="C53" s="38">
        <f>'Tutorial Half Unit'!B54</f>
        <v>0</v>
      </c>
      <c r="D53" s="35"/>
      <c r="E53" s="36" t="str">
        <f t="shared" si="0"/>
        <v/>
      </c>
      <c r="F53" s="37" t="str">
        <f>IF(D53="","",LOOKUP(E53,{0,0.6,0.65,0.7,0.75,0.8,0.85,0.9},{0,2,2.5,3,3.5,4,4.5,5}))</f>
        <v/>
      </c>
    </row>
    <row r="54" spans="2:6" ht="18" x14ac:dyDescent="0.35">
      <c r="B54" s="34">
        <v>50</v>
      </c>
      <c r="C54" s="38">
        <f>'Tutorial Half Unit'!B55</f>
        <v>0</v>
      </c>
      <c r="D54" s="35"/>
      <c r="E54" s="36" t="str">
        <f t="shared" si="0"/>
        <v/>
      </c>
      <c r="F54" s="37" t="str">
        <f>IF(D54="","",LOOKUP(E54,{0,0.6,0.65,0.7,0.75,0.8,0.85,0.9},{0,2,2.5,3,3.5,4,4.5,5}))</f>
        <v/>
      </c>
    </row>
    <row r="55" spans="2:6" ht="18" x14ac:dyDescent="0.35">
      <c r="B55" s="34">
        <v>51</v>
      </c>
      <c r="C55" s="38">
        <f>'Tutorial Half Unit'!B56</f>
        <v>0</v>
      </c>
      <c r="D55" s="35"/>
      <c r="E55" s="36" t="str">
        <f t="shared" si="0"/>
        <v/>
      </c>
      <c r="F55" s="37" t="str">
        <f>IF(D55="","",LOOKUP(E55,{0,0.6,0.65,0.7,0.75,0.8,0.85,0.9},{0,2,2.5,3,3.5,4,4.5,5}))</f>
        <v/>
      </c>
    </row>
    <row r="56" spans="2:6" ht="18" x14ac:dyDescent="0.35">
      <c r="B56" s="34">
        <v>52</v>
      </c>
      <c r="C56" s="38">
        <f>'Tutorial Half Unit'!B57</f>
        <v>0</v>
      </c>
      <c r="D56" s="35"/>
      <c r="E56" s="36" t="str">
        <f t="shared" si="0"/>
        <v/>
      </c>
      <c r="F56" s="37" t="str">
        <f>IF(D56="","",LOOKUP(E56,{0,0.6,0.65,0.7,0.75,0.8,0.85,0.9},{0,2,2.5,3,3.5,4,4.5,5}))</f>
        <v/>
      </c>
    </row>
    <row r="57" spans="2:6" ht="18" x14ac:dyDescent="0.35">
      <c r="B57" s="34">
        <v>53</v>
      </c>
      <c r="C57" s="38">
        <f>'Tutorial Half Unit'!B58</f>
        <v>0</v>
      </c>
      <c r="D57" s="35"/>
      <c r="E57" s="36" t="str">
        <f t="shared" si="0"/>
        <v/>
      </c>
      <c r="F57" s="37" t="str">
        <f>IF(D57="","",LOOKUP(E57,{0,0.6,0.65,0.7,0.75,0.8,0.85,0.9},{0,2,2.5,3,3.5,4,4.5,5}))</f>
        <v/>
      </c>
    </row>
    <row r="58" spans="2:6" ht="18" x14ac:dyDescent="0.35">
      <c r="B58" s="34">
        <v>54</v>
      </c>
      <c r="C58" s="38">
        <f>'Tutorial Half Unit'!B59</f>
        <v>0</v>
      </c>
      <c r="D58" s="35"/>
      <c r="E58" s="36" t="str">
        <f t="shared" si="0"/>
        <v/>
      </c>
      <c r="F58" s="37" t="str">
        <f>IF(D58="","",LOOKUP(E58,{0,0.6,0.65,0.7,0.75,0.8,0.85,0.9},{0,2,2.5,3,3.5,4,4.5,5}))</f>
        <v/>
      </c>
    </row>
    <row r="59" spans="2:6" ht="18" x14ac:dyDescent="0.35">
      <c r="B59" s="34">
        <v>55</v>
      </c>
      <c r="C59" s="38">
        <f>'Tutorial Half Unit'!B60</f>
        <v>0</v>
      </c>
      <c r="D59" s="35"/>
      <c r="E59" s="36" t="str">
        <f t="shared" si="0"/>
        <v/>
      </c>
      <c r="F59" s="37" t="str">
        <f>IF(D59="","",LOOKUP(E59,{0,0.6,0.65,0.7,0.75,0.8,0.85,0.9},{0,2,2.5,3,3.5,4,4.5,5}))</f>
        <v/>
      </c>
    </row>
    <row r="60" spans="2:6" ht="18" x14ac:dyDescent="0.35">
      <c r="B60" s="34">
        <v>56</v>
      </c>
      <c r="C60" s="38">
        <f>'Tutorial Half Unit'!B61</f>
        <v>0</v>
      </c>
      <c r="D60" s="35"/>
      <c r="E60" s="36" t="str">
        <f t="shared" si="0"/>
        <v/>
      </c>
      <c r="F60" s="37" t="str">
        <f>IF(D60="","",LOOKUP(E60,{0,0.6,0.65,0.7,0.75,0.8,0.85,0.9},{0,2,2.5,3,3.5,4,4.5,5}))</f>
        <v/>
      </c>
    </row>
    <row r="61" spans="2:6" ht="18" x14ac:dyDescent="0.35">
      <c r="B61" s="34">
        <v>57</v>
      </c>
      <c r="C61" s="38">
        <f>'Tutorial Half Unit'!B62</f>
        <v>0</v>
      </c>
      <c r="D61" s="35"/>
      <c r="E61" s="36" t="str">
        <f t="shared" si="0"/>
        <v/>
      </c>
      <c r="F61" s="37" t="str">
        <f>IF(D61="","",LOOKUP(E61,{0,0.6,0.65,0.7,0.75,0.8,0.85,0.9},{0,2,2.5,3,3.5,4,4.5,5}))</f>
        <v/>
      </c>
    </row>
    <row r="62" spans="2:6" ht="18" x14ac:dyDescent="0.35">
      <c r="B62" s="34">
        <v>58</v>
      </c>
      <c r="C62" s="38">
        <f>'Tutorial Half Unit'!B63</f>
        <v>0</v>
      </c>
      <c r="D62" s="35"/>
      <c r="E62" s="36" t="str">
        <f t="shared" si="0"/>
        <v/>
      </c>
      <c r="F62" s="37" t="str">
        <f>IF(D62="","",LOOKUP(E62,{0,0.6,0.65,0.7,0.75,0.8,0.85,0.9},{0,2,2.5,3,3.5,4,4.5,5}))</f>
        <v/>
      </c>
    </row>
    <row r="63" spans="2:6" ht="18" x14ac:dyDescent="0.35">
      <c r="B63" s="34">
        <v>59</v>
      </c>
      <c r="C63" s="38">
        <f>'Tutorial Half Unit'!B64</f>
        <v>0</v>
      </c>
      <c r="D63" s="35"/>
      <c r="E63" s="36" t="str">
        <f t="shared" si="0"/>
        <v/>
      </c>
      <c r="F63" s="37" t="str">
        <f>IF(D63="","",LOOKUP(E63,{0,0.6,0.65,0.7,0.75,0.8,0.85,0.9},{0,2,2.5,3,3.5,4,4.5,5}))</f>
        <v/>
      </c>
    </row>
    <row r="64" spans="2:6" ht="18" x14ac:dyDescent="0.35">
      <c r="B64" s="34">
        <v>60</v>
      </c>
      <c r="C64" s="38">
        <f>'Tutorial Half Unit'!B65</f>
        <v>0</v>
      </c>
      <c r="D64" s="35"/>
      <c r="E64" s="36" t="str">
        <f t="shared" si="0"/>
        <v/>
      </c>
      <c r="F64" s="37" t="str">
        <f>IF(D64="","",LOOKUP(E64,{0,0.6,0.65,0.7,0.75,0.8,0.85,0.9},{0,2,2.5,3,3.5,4,4.5,5}))</f>
        <v/>
      </c>
    </row>
    <row r="65" spans="2:6" ht="18" x14ac:dyDescent="0.35">
      <c r="B65" s="34">
        <v>61</v>
      </c>
      <c r="C65" s="38">
        <f>'Tutorial Half Unit'!B66</f>
        <v>0</v>
      </c>
      <c r="D65" s="35"/>
      <c r="E65" s="36" t="str">
        <f t="shared" si="0"/>
        <v/>
      </c>
      <c r="F65" s="37" t="str">
        <f>IF(D65="","",LOOKUP(E65,{0,0.6,0.65,0.7,0.75,0.8,0.85,0.9},{0,2,2.5,3,3.5,4,4.5,5}))</f>
        <v/>
      </c>
    </row>
    <row r="66" spans="2:6" ht="18" x14ac:dyDescent="0.35">
      <c r="B66" s="34">
        <v>62</v>
      </c>
      <c r="C66" s="38">
        <f>'Tutorial Half Unit'!B67</f>
        <v>0</v>
      </c>
      <c r="D66" s="35"/>
      <c r="E66" s="36" t="str">
        <f t="shared" si="0"/>
        <v/>
      </c>
      <c r="F66" s="37" t="str">
        <f>IF(D66="","",LOOKUP(E66,{0,0.6,0.65,0.7,0.75,0.8,0.85,0.9},{0,2,2.5,3,3.5,4,4.5,5}))</f>
        <v/>
      </c>
    </row>
    <row r="67" spans="2:6" ht="18" x14ac:dyDescent="0.35">
      <c r="B67" s="34">
        <v>63</v>
      </c>
      <c r="C67" s="38">
        <f>'Tutorial Half Unit'!B68</f>
        <v>0</v>
      </c>
      <c r="D67" s="35"/>
      <c r="E67" s="36" t="str">
        <f t="shared" si="0"/>
        <v/>
      </c>
      <c r="F67" s="37" t="str">
        <f>IF(D67="","",LOOKUP(E67,{0,0.6,0.65,0.7,0.75,0.8,0.85,0.9},{0,2,2.5,3,3.5,4,4.5,5}))</f>
        <v/>
      </c>
    </row>
    <row r="68" spans="2:6" ht="18" x14ac:dyDescent="0.35">
      <c r="B68" s="34">
        <v>64</v>
      </c>
      <c r="C68" s="38">
        <f>'Tutorial Half Unit'!B69</f>
        <v>0</v>
      </c>
      <c r="D68" s="35"/>
      <c r="E68" s="36" t="str">
        <f t="shared" si="0"/>
        <v/>
      </c>
      <c r="F68" s="37" t="str">
        <f>IF(D68="","",LOOKUP(E68,{0,0.6,0.65,0.7,0.75,0.8,0.85,0.9},{0,2,2.5,3,3.5,4,4.5,5}))</f>
        <v/>
      </c>
    </row>
    <row r="69" spans="2:6" ht="18" x14ac:dyDescent="0.35">
      <c r="B69" s="34">
        <v>65</v>
      </c>
      <c r="C69" s="38">
        <f>'Tutorial Half Unit'!B70</f>
        <v>0</v>
      </c>
      <c r="D69" s="35"/>
      <c r="E69" s="36" t="str">
        <f t="shared" si="0"/>
        <v/>
      </c>
      <c r="F69" s="37" t="str">
        <f>IF(D69="","",LOOKUP(E69,{0,0.6,0.65,0.7,0.75,0.8,0.85,0.9},{0,2,2.5,3,3.5,4,4.5,5}))</f>
        <v/>
      </c>
    </row>
    <row r="70" spans="2:6" ht="18" x14ac:dyDescent="0.35">
      <c r="B70" s="34">
        <v>66</v>
      </c>
      <c r="C70" s="38">
        <f>'Tutorial Half Unit'!B71</f>
        <v>0</v>
      </c>
      <c r="D70" s="35"/>
      <c r="E70" s="36" t="str">
        <f t="shared" ref="E70:E133" si="1">IF(D70="","",IFERROR(D70/$D$2,0))</f>
        <v/>
      </c>
      <c r="F70" s="37" t="str">
        <f>IF(D70="","",LOOKUP(E70,{0,0.6,0.65,0.7,0.75,0.8,0.85,0.9},{0,2,2.5,3,3.5,4,4.5,5}))</f>
        <v/>
      </c>
    </row>
    <row r="71" spans="2:6" ht="18" x14ac:dyDescent="0.35">
      <c r="B71" s="34">
        <v>67</v>
      </c>
      <c r="C71" s="38">
        <f>'Tutorial Half Unit'!B72</f>
        <v>0</v>
      </c>
      <c r="D71" s="35"/>
      <c r="E71" s="36" t="str">
        <f t="shared" si="1"/>
        <v/>
      </c>
      <c r="F71" s="37" t="str">
        <f>IF(D71="","",LOOKUP(E71,{0,0.6,0.65,0.7,0.75,0.8,0.85,0.9},{0,2,2.5,3,3.5,4,4.5,5}))</f>
        <v/>
      </c>
    </row>
    <row r="72" spans="2:6" ht="18" x14ac:dyDescent="0.35">
      <c r="B72" s="34">
        <v>68</v>
      </c>
      <c r="C72" s="38">
        <f>'Tutorial Half Unit'!B73</f>
        <v>0</v>
      </c>
      <c r="D72" s="35"/>
      <c r="E72" s="36" t="str">
        <f t="shared" si="1"/>
        <v/>
      </c>
      <c r="F72" s="37" t="str">
        <f>IF(D72="","",LOOKUP(E72,{0,0.6,0.65,0.7,0.75,0.8,0.85,0.9},{0,2,2.5,3,3.5,4,4.5,5}))</f>
        <v/>
      </c>
    </row>
    <row r="73" spans="2:6" ht="18" x14ac:dyDescent="0.35">
      <c r="B73" s="34">
        <v>69</v>
      </c>
      <c r="C73" s="38">
        <f>'Tutorial Half Unit'!B74</f>
        <v>0</v>
      </c>
      <c r="D73" s="35"/>
      <c r="E73" s="36" t="str">
        <f t="shared" si="1"/>
        <v/>
      </c>
      <c r="F73" s="37" t="str">
        <f>IF(D73="","",LOOKUP(E73,{0,0.6,0.65,0.7,0.75,0.8,0.85,0.9},{0,2,2.5,3,3.5,4,4.5,5}))</f>
        <v/>
      </c>
    </row>
    <row r="74" spans="2:6" ht="18" x14ac:dyDescent="0.35">
      <c r="B74" s="34">
        <v>70</v>
      </c>
      <c r="C74" s="38">
        <f>'Tutorial Half Unit'!B75</f>
        <v>0</v>
      </c>
      <c r="D74" s="35"/>
      <c r="E74" s="36" t="str">
        <f t="shared" si="1"/>
        <v/>
      </c>
      <c r="F74" s="37" t="str">
        <f>IF(D74="","",LOOKUP(E74,{0,0.6,0.65,0.7,0.75,0.8,0.85,0.9},{0,2,2.5,3,3.5,4,4.5,5}))</f>
        <v/>
      </c>
    </row>
    <row r="75" spans="2:6" ht="18" x14ac:dyDescent="0.35">
      <c r="B75" s="34">
        <v>71</v>
      </c>
      <c r="C75" s="38">
        <f>'Tutorial Half Unit'!B76</f>
        <v>0</v>
      </c>
      <c r="D75" s="35"/>
      <c r="E75" s="36" t="str">
        <f t="shared" si="1"/>
        <v/>
      </c>
      <c r="F75" s="37" t="str">
        <f>IF(D75="","",LOOKUP(E75,{0,0.6,0.65,0.7,0.75,0.8,0.85,0.9},{0,2,2.5,3,3.5,4,4.5,5}))</f>
        <v/>
      </c>
    </row>
    <row r="76" spans="2:6" ht="18" x14ac:dyDescent="0.35">
      <c r="B76" s="34">
        <v>72</v>
      </c>
      <c r="C76" s="38">
        <f>'Tutorial Half Unit'!B77</f>
        <v>0</v>
      </c>
      <c r="D76" s="35"/>
      <c r="E76" s="36" t="str">
        <f t="shared" si="1"/>
        <v/>
      </c>
      <c r="F76" s="37" t="str">
        <f>IF(D76="","",LOOKUP(E76,{0,0.6,0.65,0.7,0.75,0.8,0.85,0.9},{0,2,2.5,3,3.5,4,4.5,5}))</f>
        <v/>
      </c>
    </row>
    <row r="77" spans="2:6" ht="18" x14ac:dyDescent="0.35">
      <c r="B77" s="34">
        <v>73</v>
      </c>
      <c r="C77" s="38">
        <f>'Tutorial Half Unit'!B78</f>
        <v>0</v>
      </c>
      <c r="D77" s="35"/>
      <c r="E77" s="36" t="str">
        <f t="shared" si="1"/>
        <v/>
      </c>
      <c r="F77" s="37" t="str">
        <f>IF(D77="","",LOOKUP(E77,{0,0.6,0.65,0.7,0.75,0.8,0.85,0.9},{0,2,2.5,3,3.5,4,4.5,5}))</f>
        <v/>
      </c>
    </row>
    <row r="78" spans="2:6" ht="18" x14ac:dyDescent="0.35">
      <c r="B78" s="34">
        <v>74</v>
      </c>
      <c r="C78" s="38">
        <f>'Tutorial Half Unit'!B79</f>
        <v>0</v>
      </c>
      <c r="D78" s="35"/>
      <c r="E78" s="36" t="str">
        <f t="shared" si="1"/>
        <v/>
      </c>
      <c r="F78" s="37" t="str">
        <f>IF(D78="","",LOOKUP(E78,{0,0.6,0.65,0.7,0.75,0.8,0.85,0.9},{0,2,2.5,3,3.5,4,4.5,5}))</f>
        <v/>
      </c>
    </row>
    <row r="79" spans="2:6" ht="18" x14ac:dyDescent="0.35">
      <c r="B79" s="34">
        <v>75</v>
      </c>
      <c r="C79" s="38">
        <f>'Tutorial Half Unit'!B80</f>
        <v>0</v>
      </c>
      <c r="D79" s="35"/>
      <c r="E79" s="36" t="str">
        <f t="shared" si="1"/>
        <v/>
      </c>
      <c r="F79" s="37" t="str">
        <f>IF(D79="","",LOOKUP(E79,{0,0.6,0.65,0.7,0.75,0.8,0.85,0.9},{0,2,2.5,3,3.5,4,4.5,5}))</f>
        <v/>
      </c>
    </row>
    <row r="80" spans="2:6" ht="18" x14ac:dyDescent="0.35">
      <c r="B80" s="34">
        <v>76</v>
      </c>
      <c r="C80" s="38">
        <f>'Tutorial Half Unit'!B81</f>
        <v>0</v>
      </c>
      <c r="D80" s="35"/>
      <c r="E80" s="36" t="str">
        <f t="shared" si="1"/>
        <v/>
      </c>
      <c r="F80" s="37" t="str">
        <f>IF(D80="","",LOOKUP(E80,{0,0.6,0.65,0.7,0.75,0.8,0.85,0.9},{0,2,2.5,3,3.5,4,4.5,5}))</f>
        <v/>
      </c>
    </row>
    <row r="81" spans="2:6" ht="18" x14ac:dyDescent="0.35">
      <c r="B81" s="34">
        <v>77</v>
      </c>
      <c r="C81" s="38">
        <f>'Tutorial Half Unit'!B82</f>
        <v>0</v>
      </c>
      <c r="D81" s="35"/>
      <c r="E81" s="36" t="str">
        <f t="shared" si="1"/>
        <v/>
      </c>
      <c r="F81" s="37" t="str">
        <f>IF(D81="","",LOOKUP(E81,{0,0.6,0.65,0.7,0.75,0.8,0.85,0.9},{0,2,2.5,3,3.5,4,4.5,5}))</f>
        <v/>
      </c>
    </row>
    <row r="82" spans="2:6" ht="18" x14ac:dyDescent="0.35">
      <c r="B82" s="34">
        <v>78</v>
      </c>
      <c r="C82" s="38">
        <f>'Tutorial Half Unit'!B83</f>
        <v>0</v>
      </c>
      <c r="D82" s="35"/>
      <c r="E82" s="36" t="str">
        <f t="shared" si="1"/>
        <v/>
      </c>
      <c r="F82" s="37" t="str">
        <f>IF(D82="","",LOOKUP(E82,{0,0.6,0.65,0.7,0.75,0.8,0.85,0.9},{0,2,2.5,3,3.5,4,4.5,5}))</f>
        <v/>
      </c>
    </row>
    <row r="83" spans="2:6" ht="18" x14ac:dyDescent="0.35">
      <c r="B83" s="34">
        <v>79</v>
      </c>
      <c r="C83" s="38">
        <f>'Tutorial Half Unit'!B84</f>
        <v>0</v>
      </c>
      <c r="D83" s="35"/>
      <c r="E83" s="36" t="str">
        <f t="shared" si="1"/>
        <v/>
      </c>
      <c r="F83" s="37" t="str">
        <f>IF(D83="","",LOOKUP(E83,{0,0.6,0.65,0.7,0.75,0.8,0.85,0.9},{0,2,2.5,3,3.5,4,4.5,5}))</f>
        <v/>
      </c>
    </row>
    <row r="84" spans="2:6" ht="18" x14ac:dyDescent="0.35">
      <c r="B84" s="34">
        <v>80</v>
      </c>
      <c r="C84" s="38">
        <f>'Tutorial Half Unit'!B85</f>
        <v>0</v>
      </c>
      <c r="D84" s="35"/>
      <c r="E84" s="36" t="str">
        <f t="shared" si="1"/>
        <v/>
      </c>
      <c r="F84" s="37" t="str">
        <f>IF(D84="","",LOOKUP(E84,{0,0.6,0.65,0.7,0.75,0.8,0.85,0.9},{0,2,2.5,3,3.5,4,4.5,5}))</f>
        <v/>
      </c>
    </row>
    <row r="85" spans="2:6" ht="18" x14ac:dyDescent="0.35">
      <c r="B85" s="34">
        <v>81</v>
      </c>
      <c r="C85" s="38">
        <f>'Tutorial Half Unit'!B86</f>
        <v>0</v>
      </c>
      <c r="D85" s="35"/>
      <c r="E85" s="36" t="str">
        <f t="shared" si="1"/>
        <v/>
      </c>
      <c r="F85" s="37" t="str">
        <f>IF(D85="","",LOOKUP(E85,{0,0.6,0.65,0.7,0.75,0.8,0.85,0.9},{0,2,2.5,3,3.5,4,4.5,5}))</f>
        <v/>
      </c>
    </row>
    <row r="86" spans="2:6" ht="18" x14ac:dyDescent="0.35">
      <c r="B86" s="34">
        <v>82</v>
      </c>
      <c r="C86" s="38">
        <f>'Tutorial Half Unit'!B87</f>
        <v>0</v>
      </c>
      <c r="D86" s="35"/>
      <c r="E86" s="36" t="str">
        <f t="shared" si="1"/>
        <v/>
      </c>
      <c r="F86" s="37" t="str">
        <f>IF(D86="","",LOOKUP(E86,{0,0.6,0.65,0.7,0.75,0.8,0.85,0.9},{0,2,2.5,3,3.5,4,4.5,5}))</f>
        <v/>
      </c>
    </row>
    <row r="87" spans="2:6" ht="18" x14ac:dyDescent="0.35">
      <c r="B87" s="34">
        <v>83</v>
      </c>
      <c r="C87" s="38">
        <f>'Tutorial Half Unit'!B88</f>
        <v>0</v>
      </c>
      <c r="D87" s="35"/>
      <c r="E87" s="36" t="str">
        <f t="shared" si="1"/>
        <v/>
      </c>
      <c r="F87" s="37" t="str">
        <f>IF(D87="","",LOOKUP(E87,{0,0.6,0.65,0.7,0.75,0.8,0.85,0.9},{0,2,2.5,3,3.5,4,4.5,5}))</f>
        <v/>
      </c>
    </row>
    <row r="88" spans="2:6" ht="18" x14ac:dyDescent="0.35">
      <c r="B88" s="34">
        <v>84</v>
      </c>
      <c r="C88" s="38">
        <f>'Tutorial Half Unit'!B89</f>
        <v>0</v>
      </c>
      <c r="D88" s="35"/>
      <c r="E88" s="36" t="str">
        <f t="shared" si="1"/>
        <v/>
      </c>
      <c r="F88" s="37" t="str">
        <f>IF(D88="","",LOOKUP(E88,{0,0.6,0.65,0.7,0.75,0.8,0.85,0.9},{0,2,2.5,3,3.5,4,4.5,5}))</f>
        <v/>
      </c>
    </row>
    <row r="89" spans="2:6" ht="18" x14ac:dyDescent="0.35">
      <c r="B89" s="34">
        <v>85</v>
      </c>
      <c r="C89" s="38">
        <f>'Tutorial Half Unit'!B90</f>
        <v>0</v>
      </c>
      <c r="D89" s="35"/>
      <c r="E89" s="36" t="str">
        <f t="shared" si="1"/>
        <v/>
      </c>
      <c r="F89" s="37" t="str">
        <f>IF(D89="","",LOOKUP(E89,{0,0.6,0.65,0.7,0.75,0.8,0.85,0.9},{0,2,2.5,3,3.5,4,4.5,5}))</f>
        <v/>
      </c>
    </row>
    <row r="90" spans="2:6" ht="18" x14ac:dyDescent="0.35">
      <c r="B90" s="34">
        <v>86</v>
      </c>
      <c r="C90" s="38">
        <f>'Tutorial Half Unit'!B91</f>
        <v>0</v>
      </c>
      <c r="D90" s="35"/>
      <c r="E90" s="36" t="str">
        <f t="shared" si="1"/>
        <v/>
      </c>
      <c r="F90" s="37" t="str">
        <f>IF(D90="","",LOOKUP(E90,{0,0.6,0.65,0.7,0.75,0.8,0.85,0.9},{0,2,2.5,3,3.5,4,4.5,5}))</f>
        <v/>
      </c>
    </row>
    <row r="91" spans="2:6" ht="18" x14ac:dyDescent="0.35">
      <c r="B91" s="34">
        <v>87</v>
      </c>
      <c r="C91" s="38">
        <f>'Tutorial Half Unit'!B92</f>
        <v>0</v>
      </c>
      <c r="D91" s="35"/>
      <c r="E91" s="36" t="str">
        <f t="shared" si="1"/>
        <v/>
      </c>
      <c r="F91" s="37" t="str">
        <f>IF(D91="","",LOOKUP(E91,{0,0.6,0.65,0.7,0.75,0.8,0.85,0.9},{0,2,2.5,3,3.5,4,4.5,5}))</f>
        <v/>
      </c>
    </row>
    <row r="92" spans="2:6" ht="18" x14ac:dyDescent="0.35">
      <c r="B92" s="34">
        <v>88</v>
      </c>
      <c r="C92" s="38">
        <f>'Tutorial Half Unit'!B93</f>
        <v>0</v>
      </c>
      <c r="D92" s="35"/>
      <c r="E92" s="36" t="str">
        <f t="shared" si="1"/>
        <v/>
      </c>
      <c r="F92" s="37" t="str">
        <f>IF(D92="","",LOOKUP(E92,{0,0.6,0.65,0.7,0.75,0.8,0.85,0.9},{0,2,2.5,3,3.5,4,4.5,5}))</f>
        <v/>
      </c>
    </row>
    <row r="93" spans="2:6" ht="18" x14ac:dyDescent="0.35">
      <c r="B93" s="34">
        <v>89</v>
      </c>
      <c r="C93" s="38">
        <f>'Tutorial Half Unit'!B94</f>
        <v>0</v>
      </c>
      <c r="D93" s="35"/>
      <c r="E93" s="36" t="str">
        <f t="shared" si="1"/>
        <v/>
      </c>
      <c r="F93" s="37" t="str">
        <f>IF(D93="","",LOOKUP(E93,{0,0.6,0.65,0.7,0.75,0.8,0.85,0.9},{0,2,2.5,3,3.5,4,4.5,5}))</f>
        <v/>
      </c>
    </row>
    <row r="94" spans="2:6" ht="18" x14ac:dyDescent="0.35">
      <c r="B94" s="34">
        <v>90</v>
      </c>
      <c r="C94" s="38">
        <f>'Tutorial Half Unit'!B95</f>
        <v>0</v>
      </c>
      <c r="D94" s="35"/>
      <c r="E94" s="36" t="str">
        <f t="shared" si="1"/>
        <v/>
      </c>
      <c r="F94" s="37" t="str">
        <f>IF(D94="","",LOOKUP(E94,{0,0.6,0.65,0.7,0.75,0.8,0.85,0.9},{0,2,2.5,3,3.5,4,4.5,5}))</f>
        <v/>
      </c>
    </row>
    <row r="95" spans="2:6" ht="18" x14ac:dyDescent="0.35">
      <c r="B95" s="34">
        <v>91</v>
      </c>
      <c r="C95" s="38">
        <f>'Tutorial Half Unit'!B96</f>
        <v>0</v>
      </c>
      <c r="D95" s="35"/>
      <c r="E95" s="36" t="str">
        <f t="shared" si="1"/>
        <v/>
      </c>
      <c r="F95" s="37" t="str">
        <f>IF(D95="","",LOOKUP(E95,{0,0.6,0.65,0.7,0.75,0.8,0.85,0.9},{0,2,2.5,3,3.5,4,4.5,5}))</f>
        <v/>
      </c>
    </row>
    <row r="96" spans="2:6" ht="18" x14ac:dyDescent="0.35">
      <c r="B96" s="34">
        <v>92</v>
      </c>
      <c r="C96" s="38">
        <f>'Tutorial Half Unit'!B97</f>
        <v>0</v>
      </c>
      <c r="D96" s="35"/>
      <c r="E96" s="36" t="str">
        <f t="shared" si="1"/>
        <v/>
      </c>
      <c r="F96" s="37" t="str">
        <f>IF(D96="","",LOOKUP(E96,{0,0.6,0.65,0.7,0.75,0.8,0.85,0.9},{0,2,2.5,3,3.5,4,4.5,5}))</f>
        <v/>
      </c>
    </row>
    <row r="97" spans="2:6" ht="18" x14ac:dyDescent="0.35">
      <c r="B97" s="34">
        <v>93</v>
      </c>
      <c r="C97" s="38">
        <f>'Tutorial Half Unit'!B98</f>
        <v>0</v>
      </c>
      <c r="D97" s="35"/>
      <c r="E97" s="36" t="str">
        <f t="shared" si="1"/>
        <v/>
      </c>
      <c r="F97" s="37" t="str">
        <f>IF(D97="","",LOOKUP(E97,{0,0.6,0.65,0.7,0.75,0.8,0.85,0.9},{0,2,2.5,3,3.5,4,4.5,5}))</f>
        <v/>
      </c>
    </row>
    <row r="98" spans="2:6" ht="18" x14ac:dyDescent="0.35">
      <c r="B98" s="34">
        <v>94</v>
      </c>
      <c r="C98" s="38">
        <f>'Tutorial Half Unit'!B99</f>
        <v>0</v>
      </c>
      <c r="D98" s="35"/>
      <c r="E98" s="36" t="str">
        <f t="shared" si="1"/>
        <v/>
      </c>
      <c r="F98" s="37" t="str">
        <f>IF(D98="","",LOOKUP(E98,{0,0.6,0.65,0.7,0.75,0.8,0.85,0.9},{0,2,2.5,3,3.5,4,4.5,5}))</f>
        <v/>
      </c>
    </row>
    <row r="99" spans="2:6" ht="18" x14ac:dyDescent="0.35">
      <c r="B99" s="34">
        <v>95</v>
      </c>
      <c r="C99" s="38">
        <f>'Tutorial Half Unit'!B100</f>
        <v>0</v>
      </c>
      <c r="D99" s="35"/>
      <c r="E99" s="36" t="str">
        <f t="shared" si="1"/>
        <v/>
      </c>
      <c r="F99" s="37" t="str">
        <f>IF(D99="","",LOOKUP(E99,{0,0.6,0.65,0.7,0.75,0.8,0.85,0.9},{0,2,2.5,3,3.5,4,4.5,5}))</f>
        <v/>
      </c>
    </row>
    <row r="100" spans="2:6" ht="18" x14ac:dyDescent="0.35">
      <c r="B100" s="34">
        <v>96</v>
      </c>
      <c r="C100" s="38">
        <f>'Tutorial Half Unit'!B101</f>
        <v>0</v>
      </c>
      <c r="D100" s="35"/>
      <c r="E100" s="36" t="str">
        <f t="shared" si="1"/>
        <v/>
      </c>
      <c r="F100" s="37" t="str">
        <f>IF(D100="","",LOOKUP(E100,{0,0.6,0.65,0.7,0.75,0.8,0.85,0.9},{0,2,2.5,3,3.5,4,4.5,5}))</f>
        <v/>
      </c>
    </row>
    <row r="101" spans="2:6" ht="18" x14ac:dyDescent="0.35">
      <c r="B101" s="34">
        <v>97</v>
      </c>
      <c r="C101" s="38">
        <f>'Tutorial Half Unit'!B102</f>
        <v>0</v>
      </c>
      <c r="D101" s="35"/>
      <c r="E101" s="36" t="str">
        <f t="shared" si="1"/>
        <v/>
      </c>
      <c r="F101" s="37" t="str">
        <f>IF(D101="","",LOOKUP(E101,{0,0.6,0.65,0.7,0.75,0.8,0.85,0.9},{0,2,2.5,3,3.5,4,4.5,5}))</f>
        <v/>
      </c>
    </row>
    <row r="102" spans="2:6" ht="18" x14ac:dyDescent="0.35">
      <c r="B102" s="34">
        <v>98</v>
      </c>
      <c r="C102" s="38">
        <f>'Tutorial Half Unit'!B103</f>
        <v>0</v>
      </c>
      <c r="D102" s="35"/>
      <c r="E102" s="36" t="str">
        <f t="shared" si="1"/>
        <v/>
      </c>
      <c r="F102" s="37" t="str">
        <f>IF(D102="","",LOOKUP(E102,{0,0.6,0.65,0.7,0.75,0.8,0.85,0.9},{0,2,2.5,3,3.5,4,4.5,5}))</f>
        <v/>
      </c>
    </row>
    <row r="103" spans="2:6" ht="18" x14ac:dyDescent="0.35">
      <c r="B103" s="34">
        <v>99</v>
      </c>
      <c r="C103" s="38">
        <f>'Tutorial Half Unit'!B104</f>
        <v>0</v>
      </c>
      <c r="D103" s="35"/>
      <c r="E103" s="36" t="str">
        <f t="shared" si="1"/>
        <v/>
      </c>
      <c r="F103" s="37" t="str">
        <f>IF(D103="","",LOOKUP(E103,{0,0.6,0.65,0.7,0.75,0.8,0.85,0.9},{0,2,2.5,3,3.5,4,4.5,5}))</f>
        <v/>
      </c>
    </row>
    <row r="104" spans="2:6" ht="18" x14ac:dyDescent="0.35">
      <c r="B104" s="34">
        <v>100</v>
      </c>
      <c r="C104" s="38">
        <f>'Tutorial Half Unit'!B105</f>
        <v>0</v>
      </c>
      <c r="D104" s="35"/>
      <c r="E104" s="36" t="str">
        <f t="shared" si="1"/>
        <v/>
      </c>
      <c r="F104" s="37" t="str">
        <f>IF(D104="","",LOOKUP(E104,{0,0.6,0.65,0.7,0.75,0.8,0.85,0.9},{0,2,2.5,3,3.5,4,4.5,5}))</f>
        <v/>
      </c>
    </row>
    <row r="105" spans="2:6" ht="18" x14ac:dyDescent="0.35">
      <c r="B105" s="34">
        <v>101</v>
      </c>
      <c r="C105" s="38">
        <f>'Tutorial Half Unit'!B106</f>
        <v>0</v>
      </c>
      <c r="D105" s="35"/>
      <c r="E105" s="36" t="str">
        <f t="shared" si="1"/>
        <v/>
      </c>
      <c r="F105" s="37" t="str">
        <f>IF(D105="","",LOOKUP(E105,{0,0.6,0.65,0.7,0.75,0.8,0.85,0.9},{0,2,2.5,3,3.5,4,4.5,5}))</f>
        <v/>
      </c>
    </row>
    <row r="106" spans="2:6" ht="18" x14ac:dyDescent="0.35">
      <c r="B106" s="34">
        <v>102</v>
      </c>
      <c r="C106" s="38">
        <f>'Tutorial Half Unit'!B107</f>
        <v>0</v>
      </c>
      <c r="D106" s="35"/>
      <c r="E106" s="36" t="str">
        <f t="shared" si="1"/>
        <v/>
      </c>
      <c r="F106" s="37" t="str">
        <f>IF(D106="","",LOOKUP(E106,{0,0.6,0.65,0.7,0.75,0.8,0.85,0.9},{0,2,2.5,3,3.5,4,4.5,5}))</f>
        <v/>
      </c>
    </row>
    <row r="107" spans="2:6" ht="18" x14ac:dyDescent="0.35">
      <c r="B107" s="34">
        <v>103</v>
      </c>
      <c r="C107" s="38">
        <f>'Tutorial Half Unit'!B108</f>
        <v>0</v>
      </c>
      <c r="D107" s="35"/>
      <c r="E107" s="36" t="str">
        <f t="shared" si="1"/>
        <v/>
      </c>
      <c r="F107" s="37" t="str">
        <f>IF(D107="","",LOOKUP(E107,{0,0.6,0.65,0.7,0.75,0.8,0.85,0.9},{0,2,2.5,3,3.5,4,4.5,5}))</f>
        <v/>
      </c>
    </row>
    <row r="108" spans="2:6" ht="18" x14ac:dyDescent="0.35">
      <c r="B108" s="34">
        <v>104</v>
      </c>
      <c r="C108" s="38">
        <f>'Tutorial Half Unit'!B109</f>
        <v>0</v>
      </c>
      <c r="D108" s="35"/>
      <c r="E108" s="36" t="str">
        <f t="shared" si="1"/>
        <v/>
      </c>
      <c r="F108" s="37" t="str">
        <f>IF(D108="","",LOOKUP(E108,{0,0.6,0.65,0.7,0.75,0.8,0.85,0.9},{0,2,2.5,3,3.5,4,4.5,5}))</f>
        <v/>
      </c>
    </row>
    <row r="109" spans="2:6" ht="18" x14ac:dyDescent="0.35">
      <c r="B109" s="34">
        <v>105</v>
      </c>
      <c r="C109" s="38">
        <f>'Tutorial Half Unit'!B110</f>
        <v>0</v>
      </c>
      <c r="D109" s="35"/>
      <c r="E109" s="36" t="str">
        <f t="shared" si="1"/>
        <v/>
      </c>
      <c r="F109" s="37" t="str">
        <f>IF(D109="","",LOOKUP(E109,{0,0.6,0.65,0.7,0.75,0.8,0.85,0.9},{0,2,2.5,3,3.5,4,4.5,5}))</f>
        <v/>
      </c>
    </row>
    <row r="110" spans="2:6" ht="18" x14ac:dyDescent="0.35">
      <c r="B110" s="34">
        <v>106</v>
      </c>
      <c r="C110" s="38">
        <f>'Tutorial Half Unit'!B111</f>
        <v>0</v>
      </c>
      <c r="D110" s="35"/>
      <c r="E110" s="36" t="str">
        <f t="shared" si="1"/>
        <v/>
      </c>
      <c r="F110" s="37" t="str">
        <f>IF(D110="","",LOOKUP(E110,{0,0.6,0.65,0.7,0.75,0.8,0.85,0.9},{0,2,2.5,3,3.5,4,4.5,5}))</f>
        <v/>
      </c>
    </row>
    <row r="111" spans="2:6" ht="18" x14ac:dyDescent="0.35">
      <c r="B111" s="34">
        <v>107</v>
      </c>
      <c r="C111" s="38">
        <f>'Tutorial Half Unit'!B112</f>
        <v>0</v>
      </c>
      <c r="D111" s="35"/>
      <c r="E111" s="36" t="str">
        <f t="shared" si="1"/>
        <v/>
      </c>
      <c r="F111" s="37" t="str">
        <f>IF(D111="","",LOOKUP(E111,{0,0.6,0.65,0.7,0.75,0.8,0.85,0.9},{0,2,2.5,3,3.5,4,4.5,5}))</f>
        <v/>
      </c>
    </row>
    <row r="112" spans="2:6" ht="18" x14ac:dyDescent="0.35">
      <c r="B112" s="34">
        <v>108</v>
      </c>
      <c r="C112" s="38">
        <f>'Tutorial Half Unit'!B113</f>
        <v>0</v>
      </c>
      <c r="D112" s="35"/>
      <c r="E112" s="36" t="str">
        <f t="shared" si="1"/>
        <v/>
      </c>
      <c r="F112" s="37" t="str">
        <f>IF(D112="","",LOOKUP(E112,{0,0.6,0.65,0.7,0.75,0.8,0.85,0.9},{0,2,2.5,3,3.5,4,4.5,5}))</f>
        <v/>
      </c>
    </row>
    <row r="113" spans="2:6" ht="18" x14ac:dyDescent="0.35">
      <c r="B113" s="34">
        <v>109</v>
      </c>
      <c r="C113" s="38">
        <f>'Tutorial Half Unit'!B114</f>
        <v>0</v>
      </c>
      <c r="D113" s="35"/>
      <c r="E113" s="36" t="str">
        <f t="shared" si="1"/>
        <v/>
      </c>
      <c r="F113" s="37" t="str">
        <f>IF(D113="","",LOOKUP(E113,{0,0.6,0.65,0.7,0.75,0.8,0.85,0.9},{0,2,2.5,3,3.5,4,4.5,5}))</f>
        <v/>
      </c>
    </row>
    <row r="114" spans="2:6" ht="18" x14ac:dyDescent="0.35">
      <c r="B114" s="34">
        <v>110</v>
      </c>
      <c r="C114" s="38">
        <f>'Tutorial Half Unit'!B115</f>
        <v>0</v>
      </c>
      <c r="D114" s="35"/>
      <c r="E114" s="36" t="str">
        <f t="shared" si="1"/>
        <v/>
      </c>
      <c r="F114" s="37" t="str">
        <f>IF(D114="","",LOOKUP(E114,{0,0.6,0.65,0.7,0.75,0.8,0.85,0.9},{0,2,2.5,3,3.5,4,4.5,5}))</f>
        <v/>
      </c>
    </row>
    <row r="115" spans="2:6" ht="18" x14ac:dyDescent="0.35">
      <c r="B115" s="34">
        <v>111</v>
      </c>
      <c r="C115" s="38">
        <f>'Tutorial Half Unit'!B116</f>
        <v>0</v>
      </c>
      <c r="D115" s="35"/>
      <c r="E115" s="36" t="str">
        <f t="shared" si="1"/>
        <v/>
      </c>
      <c r="F115" s="37" t="str">
        <f>IF(D115="","",LOOKUP(E115,{0,0.6,0.65,0.7,0.75,0.8,0.85,0.9},{0,2,2.5,3,3.5,4,4.5,5}))</f>
        <v/>
      </c>
    </row>
    <row r="116" spans="2:6" ht="18" x14ac:dyDescent="0.35">
      <c r="B116" s="34">
        <v>112</v>
      </c>
      <c r="C116" s="38">
        <f>'Tutorial Half Unit'!B117</f>
        <v>0</v>
      </c>
      <c r="D116" s="35"/>
      <c r="E116" s="36" t="str">
        <f t="shared" si="1"/>
        <v/>
      </c>
      <c r="F116" s="37" t="str">
        <f>IF(D116="","",LOOKUP(E116,{0,0.6,0.65,0.7,0.75,0.8,0.85,0.9},{0,2,2.5,3,3.5,4,4.5,5}))</f>
        <v/>
      </c>
    </row>
    <row r="117" spans="2:6" ht="18" x14ac:dyDescent="0.35">
      <c r="B117" s="34">
        <v>113</v>
      </c>
      <c r="C117" s="38">
        <f>'Tutorial Half Unit'!B118</f>
        <v>0</v>
      </c>
      <c r="D117" s="35"/>
      <c r="E117" s="36" t="str">
        <f t="shared" si="1"/>
        <v/>
      </c>
      <c r="F117" s="37" t="str">
        <f>IF(D117="","",LOOKUP(E117,{0,0.6,0.65,0.7,0.75,0.8,0.85,0.9},{0,2,2.5,3,3.5,4,4.5,5}))</f>
        <v/>
      </c>
    </row>
    <row r="118" spans="2:6" ht="18" x14ac:dyDescent="0.35">
      <c r="B118" s="34">
        <v>114</v>
      </c>
      <c r="C118" s="38">
        <f>'Tutorial Half Unit'!B119</f>
        <v>0</v>
      </c>
      <c r="D118" s="35"/>
      <c r="E118" s="36" t="str">
        <f t="shared" si="1"/>
        <v/>
      </c>
      <c r="F118" s="37" t="str">
        <f>IF(D118="","",LOOKUP(E118,{0,0.6,0.65,0.7,0.75,0.8,0.85,0.9},{0,2,2.5,3,3.5,4,4.5,5}))</f>
        <v/>
      </c>
    </row>
    <row r="119" spans="2:6" ht="18" x14ac:dyDescent="0.35">
      <c r="B119" s="34">
        <v>115</v>
      </c>
      <c r="C119" s="38">
        <f>'Tutorial Half Unit'!B120</f>
        <v>0</v>
      </c>
      <c r="D119" s="35"/>
      <c r="E119" s="36" t="str">
        <f t="shared" si="1"/>
        <v/>
      </c>
      <c r="F119" s="37" t="str">
        <f>IF(D119="","",LOOKUP(E119,{0,0.6,0.65,0.7,0.75,0.8,0.85,0.9},{0,2,2.5,3,3.5,4,4.5,5}))</f>
        <v/>
      </c>
    </row>
    <row r="120" spans="2:6" ht="18" x14ac:dyDescent="0.35">
      <c r="B120" s="34">
        <v>116</v>
      </c>
      <c r="C120" s="38">
        <f>'Tutorial Half Unit'!B121</f>
        <v>0</v>
      </c>
      <c r="D120" s="35"/>
      <c r="E120" s="36" t="str">
        <f t="shared" si="1"/>
        <v/>
      </c>
      <c r="F120" s="37" t="str">
        <f>IF(D120="","",LOOKUP(E120,{0,0.6,0.65,0.7,0.75,0.8,0.85,0.9},{0,2,2.5,3,3.5,4,4.5,5}))</f>
        <v/>
      </c>
    </row>
    <row r="121" spans="2:6" ht="18" x14ac:dyDescent="0.35">
      <c r="B121" s="34">
        <v>117</v>
      </c>
      <c r="C121" s="38">
        <f>'Tutorial Half Unit'!B122</f>
        <v>0</v>
      </c>
      <c r="D121" s="35"/>
      <c r="E121" s="36" t="str">
        <f t="shared" si="1"/>
        <v/>
      </c>
      <c r="F121" s="37" t="str">
        <f>IF(D121="","",LOOKUP(E121,{0,0.6,0.65,0.7,0.75,0.8,0.85,0.9},{0,2,2.5,3,3.5,4,4.5,5}))</f>
        <v/>
      </c>
    </row>
    <row r="122" spans="2:6" ht="18" x14ac:dyDescent="0.35">
      <c r="B122" s="34">
        <v>118</v>
      </c>
      <c r="C122" s="38">
        <f>'Tutorial Half Unit'!B123</f>
        <v>0</v>
      </c>
      <c r="D122" s="35"/>
      <c r="E122" s="36" t="str">
        <f t="shared" si="1"/>
        <v/>
      </c>
      <c r="F122" s="37" t="str">
        <f>IF(D122="","",LOOKUP(E122,{0,0.6,0.65,0.7,0.75,0.8,0.85,0.9},{0,2,2.5,3,3.5,4,4.5,5}))</f>
        <v/>
      </c>
    </row>
    <row r="123" spans="2:6" ht="18" x14ac:dyDescent="0.35">
      <c r="B123" s="34">
        <v>119</v>
      </c>
      <c r="C123" s="38">
        <f>'Tutorial Half Unit'!B124</f>
        <v>0</v>
      </c>
      <c r="D123" s="35"/>
      <c r="E123" s="36" t="str">
        <f t="shared" si="1"/>
        <v/>
      </c>
      <c r="F123" s="37" t="str">
        <f>IF(D123="","",LOOKUP(E123,{0,0.6,0.65,0.7,0.75,0.8,0.85,0.9},{0,2,2.5,3,3.5,4,4.5,5}))</f>
        <v/>
      </c>
    </row>
    <row r="124" spans="2:6" ht="18" x14ac:dyDescent="0.35">
      <c r="B124" s="34">
        <v>120</v>
      </c>
      <c r="C124" s="38">
        <f>'Tutorial Half Unit'!B125</f>
        <v>0</v>
      </c>
      <c r="D124" s="35"/>
      <c r="E124" s="36" t="str">
        <f t="shared" si="1"/>
        <v/>
      </c>
      <c r="F124" s="37" t="str">
        <f>IF(D124="","",LOOKUP(E124,{0,0.6,0.65,0.7,0.75,0.8,0.85,0.9},{0,2,2.5,3,3.5,4,4.5,5}))</f>
        <v/>
      </c>
    </row>
    <row r="125" spans="2:6" ht="18" x14ac:dyDescent="0.35">
      <c r="B125" s="34">
        <v>121</v>
      </c>
      <c r="C125" s="38">
        <f>'Tutorial Half Unit'!B126</f>
        <v>0</v>
      </c>
      <c r="D125" s="35"/>
      <c r="E125" s="36" t="str">
        <f t="shared" si="1"/>
        <v/>
      </c>
      <c r="F125" s="37" t="str">
        <f>IF(D125="","",LOOKUP(E125,{0,0.6,0.65,0.7,0.75,0.8,0.85,0.9},{0,2,2.5,3,3.5,4,4.5,5}))</f>
        <v/>
      </c>
    </row>
    <row r="126" spans="2:6" ht="18" x14ac:dyDescent="0.35">
      <c r="B126" s="34">
        <v>122</v>
      </c>
      <c r="C126" s="38">
        <f>'Tutorial Half Unit'!B127</f>
        <v>0</v>
      </c>
      <c r="D126" s="35"/>
      <c r="E126" s="36" t="str">
        <f t="shared" si="1"/>
        <v/>
      </c>
      <c r="F126" s="37" t="str">
        <f>IF(D126="","",LOOKUP(E126,{0,0.6,0.65,0.7,0.75,0.8,0.85,0.9},{0,2,2.5,3,3.5,4,4.5,5}))</f>
        <v/>
      </c>
    </row>
    <row r="127" spans="2:6" ht="18" x14ac:dyDescent="0.35">
      <c r="B127" s="34">
        <v>123</v>
      </c>
      <c r="C127" s="38">
        <f>'Tutorial Half Unit'!B128</f>
        <v>0</v>
      </c>
      <c r="D127" s="35"/>
      <c r="E127" s="36" t="str">
        <f t="shared" si="1"/>
        <v/>
      </c>
      <c r="F127" s="37" t="str">
        <f>IF(D127="","",LOOKUP(E127,{0,0.6,0.65,0.7,0.75,0.8,0.85,0.9},{0,2,2.5,3,3.5,4,4.5,5}))</f>
        <v/>
      </c>
    </row>
    <row r="128" spans="2:6" ht="18" x14ac:dyDescent="0.35">
      <c r="B128" s="34">
        <v>124</v>
      </c>
      <c r="C128" s="38">
        <f>'Tutorial Half Unit'!B129</f>
        <v>0</v>
      </c>
      <c r="D128" s="35"/>
      <c r="E128" s="36" t="str">
        <f t="shared" si="1"/>
        <v/>
      </c>
      <c r="F128" s="37" t="str">
        <f>IF(D128="","",LOOKUP(E128,{0,0.6,0.65,0.7,0.75,0.8,0.85,0.9},{0,2,2.5,3,3.5,4,4.5,5}))</f>
        <v/>
      </c>
    </row>
    <row r="129" spans="2:6" ht="18" x14ac:dyDescent="0.35">
      <c r="B129" s="34">
        <v>125</v>
      </c>
      <c r="C129" s="38">
        <f>'Tutorial Half Unit'!B130</f>
        <v>0</v>
      </c>
      <c r="D129" s="35"/>
      <c r="E129" s="36" t="str">
        <f t="shared" si="1"/>
        <v/>
      </c>
      <c r="F129" s="37" t="str">
        <f>IF(D129="","",LOOKUP(E129,{0,0.6,0.65,0.7,0.75,0.8,0.85,0.9},{0,2,2.5,3,3.5,4,4.5,5}))</f>
        <v/>
      </c>
    </row>
    <row r="130" spans="2:6" ht="18" x14ac:dyDescent="0.35">
      <c r="B130" s="34">
        <v>126</v>
      </c>
      <c r="C130" s="38">
        <f>'Tutorial Half Unit'!B131</f>
        <v>0</v>
      </c>
      <c r="D130" s="35"/>
      <c r="E130" s="36" t="str">
        <f t="shared" si="1"/>
        <v/>
      </c>
      <c r="F130" s="37" t="str">
        <f>IF(D130="","",LOOKUP(E130,{0,0.6,0.65,0.7,0.75,0.8,0.85,0.9},{0,2,2.5,3,3.5,4,4.5,5}))</f>
        <v/>
      </c>
    </row>
    <row r="131" spans="2:6" ht="18" x14ac:dyDescent="0.35">
      <c r="B131" s="34">
        <v>127</v>
      </c>
      <c r="C131" s="38">
        <f>'Tutorial Half Unit'!B132</f>
        <v>0</v>
      </c>
      <c r="D131" s="35"/>
      <c r="E131" s="36" t="str">
        <f t="shared" si="1"/>
        <v/>
      </c>
      <c r="F131" s="37" t="str">
        <f>IF(D131="","",LOOKUP(E131,{0,0.6,0.65,0.7,0.75,0.8,0.85,0.9},{0,2,2.5,3,3.5,4,4.5,5}))</f>
        <v/>
      </c>
    </row>
    <row r="132" spans="2:6" ht="18" x14ac:dyDescent="0.35">
      <c r="B132" s="34">
        <v>128</v>
      </c>
      <c r="C132" s="38">
        <f>'Tutorial Half Unit'!B133</f>
        <v>0</v>
      </c>
      <c r="D132" s="35"/>
      <c r="E132" s="36" t="str">
        <f t="shared" si="1"/>
        <v/>
      </c>
      <c r="F132" s="37" t="str">
        <f>IF(D132="","",LOOKUP(E132,{0,0.6,0.65,0.7,0.75,0.8,0.85,0.9},{0,2,2.5,3,3.5,4,4.5,5}))</f>
        <v/>
      </c>
    </row>
    <row r="133" spans="2:6" ht="18" x14ac:dyDescent="0.35">
      <c r="B133" s="34">
        <v>129</v>
      </c>
      <c r="C133" s="38">
        <f>'Tutorial Half Unit'!B134</f>
        <v>0</v>
      </c>
      <c r="D133" s="35"/>
      <c r="E133" s="36" t="str">
        <f t="shared" si="1"/>
        <v/>
      </c>
      <c r="F133" s="37" t="str">
        <f>IF(D133="","",LOOKUP(E133,{0,0.6,0.65,0.7,0.75,0.8,0.85,0.9},{0,2,2.5,3,3.5,4,4.5,5}))</f>
        <v/>
      </c>
    </row>
    <row r="134" spans="2:6" ht="18" x14ac:dyDescent="0.35">
      <c r="B134" s="34">
        <v>130</v>
      </c>
      <c r="C134" s="38">
        <f>'Tutorial Half Unit'!B135</f>
        <v>0</v>
      </c>
      <c r="D134" s="35"/>
      <c r="E134" s="36" t="str">
        <f t="shared" ref="E134" si="2">IF(D134="","",IFERROR(D134/$D$2,0))</f>
        <v/>
      </c>
      <c r="F134" s="37" t="str">
        <f>IF(D134="","",LOOKUP(E134,{0,0.6,0.65,0.7,0.75,0.8,0.85,0.9},{0,2,2.5,3,3.5,4,4.5,5}))</f>
        <v/>
      </c>
    </row>
    <row r="135" spans="2:6" x14ac:dyDescent="0.25"/>
    <row r="136" spans="2:6" x14ac:dyDescent="0.25"/>
    <row r="137" spans="2:6" x14ac:dyDescent="0.25"/>
    <row r="138" spans="2:6" x14ac:dyDescent="0.25"/>
    <row r="139" spans="2:6" x14ac:dyDescent="0.25"/>
  </sheetData>
  <sheetProtection algorithmName="SHA-512" hashValue="vOYz9984Zf2ox6FvdqIK43pHIOemM16om+uDm3Zhd9tYdb6rXLlUcPbuIh75yUrVRKZxK3t9cArz5+KGbaIqyQ==" saltValue="9aR/L38kPbNmBgQzMrcoow==" spinCount="100000" sheet="1" formatCells="0" formatColumns="0" formatRows="0" insertRows="0" deleteRows="0"/>
  <conditionalFormatting sqref="D5:D134">
    <cfRule type="containsBlanks" dxfId="1" priority="2">
      <formula>LEN(TRIM(D5))=0</formula>
    </cfRule>
    <cfRule type="containsBlanks" dxfId="0" priority="3">
      <formula>LEN(TRIM(D5))=0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Tutorial Full Unit</vt:lpstr>
      <vt:lpstr>Attn. Marks. Full Unit</vt:lpstr>
      <vt:lpstr>Tutorial Half Unit</vt:lpstr>
      <vt:lpstr>Attn. Marks. Half Unit</vt:lpstr>
      <vt:lpstr>'Tutorial Full Unit'!Print_Titles</vt:lpstr>
      <vt:lpstr>'Tutorial Half Unit'!Print_Titles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Rafiqul Islam</cp:lastModifiedBy>
  <cp:lastPrinted>2026-04-09T08:30:42Z</cp:lastPrinted>
  <dcterms:modified xsi:type="dcterms:W3CDTF">2026-04-09T08:32:27Z</dcterms:modified>
</cp:coreProperties>
</file>