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q\Downloads\"/>
    </mc:Choice>
  </mc:AlternateContent>
  <xr:revisionPtr revIDLastSave="0" documentId="13_ncr:1_{C3F72D01-85C0-4B4A-AC62-05A63C01A696}" xr6:coauthVersionLast="47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FD" sheetId="2" state="hidden" r:id="rId1"/>
    <sheet name="Bil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B38" i="3"/>
  <c r="C9" i="3"/>
  <c r="H2" i="3"/>
</calcChain>
</file>

<file path=xl/sharedStrings.xml><?xml version="1.0" encoding="utf-8"?>
<sst xmlns="http://schemas.openxmlformats.org/spreadsheetml/2006/main" count="319" uniqueCount="229">
  <si>
    <t>SL No.</t>
  </si>
  <si>
    <t>Teacher's Name</t>
  </si>
  <si>
    <t>Designation</t>
  </si>
  <si>
    <t>Mob. NO</t>
  </si>
  <si>
    <t>Email No.</t>
  </si>
  <si>
    <t>Bank  A/C</t>
  </si>
  <si>
    <t>Area of Research</t>
  </si>
  <si>
    <t>Dr. Tahmina Ferdous</t>
  </si>
  <si>
    <t>Professor</t>
  </si>
  <si>
    <t>01715-023143</t>
  </si>
  <si>
    <t>tahminaferdous1960@juniv.edu</t>
  </si>
  <si>
    <t>0200001691893</t>
  </si>
  <si>
    <t>Material Science</t>
  </si>
  <si>
    <t>01712-927210</t>
  </si>
  <si>
    <t>ss_2960@juniv.edu</t>
  </si>
  <si>
    <t>0200001681007</t>
  </si>
  <si>
    <t>Plasma Physics</t>
  </si>
  <si>
    <t>Dr. A A Mamun</t>
  </si>
  <si>
    <t>01829-729361</t>
  </si>
  <si>
    <t>mamun_phys@juniv.edu</t>
  </si>
  <si>
    <t>0200002675091</t>
  </si>
  <si>
    <t>Dr. Farid Ahmed</t>
  </si>
  <si>
    <t>01817-014222</t>
  </si>
  <si>
    <t>fahmed@juniv.edu</t>
  </si>
  <si>
    <t>0200001700775</t>
  </si>
  <si>
    <t>Solid State Physics</t>
  </si>
  <si>
    <t>01959-975244</t>
  </si>
  <si>
    <t>mm_rahman@juniv.edu</t>
  </si>
  <si>
    <t>0200001681010</t>
  </si>
  <si>
    <t>Electronics</t>
  </si>
  <si>
    <t>Dr. Md.  Obaidur Rahman</t>
  </si>
  <si>
    <t>01553-137917</t>
  </si>
  <si>
    <t>0200001722404</t>
  </si>
  <si>
    <t>Dr. Md. Shafiqul Islam</t>
  </si>
  <si>
    <t>01817-515061</t>
  </si>
  <si>
    <t>shafiq1190@juniv.edu</t>
  </si>
  <si>
    <t>0200001719528</t>
  </si>
  <si>
    <t>Photonics</t>
  </si>
  <si>
    <t>Dr. Jahirul Islam Khandaker</t>
  </si>
  <si>
    <t>01752-928866</t>
  </si>
  <si>
    <t>jahir-nanophysics@juniv.edu</t>
  </si>
  <si>
    <t>0200001695579</t>
  </si>
  <si>
    <t>Nano Physics</t>
  </si>
  <si>
    <t>Dr. Sharmin Sultana</t>
  </si>
  <si>
    <t>01916-579344</t>
  </si>
  <si>
    <t>ssultana@juniv.edu</t>
  </si>
  <si>
    <t>0200001713081</t>
  </si>
  <si>
    <t>Dr. Md. Kabir Uddin Sikder</t>
  </si>
  <si>
    <t>01302-763135</t>
  </si>
  <si>
    <t>kabirsikder@juniv.edu</t>
  </si>
  <si>
    <t>0200001737907</t>
  </si>
  <si>
    <t>Medical Physics</t>
  </si>
  <si>
    <t>Dr. M Mahbubur Rahman</t>
  </si>
  <si>
    <t>01995-942947</t>
  </si>
  <si>
    <t>m.rahman@juniv.edu</t>
  </si>
  <si>
    <t>0200001731043</t>
  </si>
  <si>
    <t>01715-647670</t>
  </si>
  <si>
    <t>budrun.neher@juniv.edu</t>
  </si>
  <si>
    <t>0200005822926</t>
  </si>
  <si>
    <t>Dr. Humayun Kabir</t>
  </si>
  <si>
    <t>01884-798157</t>
  </si>
  <si>
    <t>rumy140@juniv.edu</t>
  </si>
  <si>
    <t xml:space="preserve">Material Science &amp; Electronics </t>
  </si>
  <si>
    <t>Associate Professor</t>
  </si>
  <si>
    <t>01822-522934</t>
  </si>
  <si>
    <t>Biophysics</t>
  </si>
  <si>
    <t>Dr. Abdul Mannan</t>
  </si>
  <si>
    <t>Dr. Md. Mahabubur Rahman Bhuyian</t>
  </si>
  <si>
    <t>01813-129993</t>
  </si>
  <si>
    <t>bhuyianphysics@juniv.edu</t>
  </si>
  <si>
    <t>0200002940286</t>
  </si>
  <si>
    <t>Dr. Shamima Khanom</t>
  </si>
  <si>
    <t>Dr. Shariful Islam</t>
  </si>
  <si>
    <t>Mr. Kazi Golam Martuza</t>
  </si>
  <si>
    <t>Assistant Professor</t>
  </si>
  <si>
    <t>01734-178250</t>
  </si>
  <si>
    <t>martuzaphysics@juniv.edu</t>
  </si>
  <si>
    <t>0200001742778</t>
  </si>
  <si>
    <t>Mrs. Nusrat Jahan</t>
  </si>
  <si>
    <t>01737-790868</t>
  </si>
  <si>
    <t>nusrat@juniv.edu</t>
  </si>
  <si>
    <t>0200001739780</t>
  </si>
  <si>
    <t>Mr. Sazzad Hossain</t>
  </si>
  <si>
    <t>01731-798707</t>
  </si>
  <si>
    <t>sazzadphy41@juniv.edu</t>
  </si>
  <si>
    <t>0200001945370</t>
  </si>
  <si>
    <t>Mrs. Nourin Arobi</t>
  </si>
  <si>
    <t>Lecturer</t>
  </si>
  <si>
    <t>01985-862664</t>
  </si>
  <si>
    <t>n.arobi@juniv.edu</t>
  </si>
  <si>
    <t>0200002910543</t>
  </si>
  <si>
    <t>Dr. Rasel Hossen</t>
  </si>
  <si>
    <t>01325-315614</t>
  </si>
  <si>
    <t>0200001728594</t>
  </si>
  <si>
    <t>Astrophysics &amp; Cosmolosy</t>
  </si>
  <si>
    <t>Badrunnahar Dipa</t>
  </si>
  <si>
    <t>01794-434918</t>
  </si>
  <si>
    <t>dipajuphy94@gmail.com</t>
  </si>
  <si>
    <t>Nuclear &amp; Reactor Physics</t>
  </si>
  <si>
    <t>Dr. Kamrun Nahar Mukta</t>
  </si>
  <si>
    <t>01684-139353</t>
  </si>
  <si>
    <t>kamrun.mukta@juniv.edu</t>
  </si>
  <si>
    <t>Mehnaz Mostafee Orani</t>
  </si>
  <si>
    <t>01923-944762</t>
  </si>
  <si>
    <t/>
  </si>
  <si>
    <t>orani_phy@juniv.edu</t>
  </si>
  <si>
    <t>rasel.hossen@juniv.edu</t>
  </si>
  <si>
    <t>morahman@juniv.edu</t>
  </si>
  <si>
    <t>UNICODE</t>
  </si>
  <si>
    <t xml:space="preserve">ড. তাহমিনা ফেরদৌস </t>
  </si>
  <si>
    <t>অধ্যাপক</t>
  </si>
  <si>
    <t xml:space="preserve">ড. মোঃ সালাহউদ্দিন </t>
  </si>
  <si>
    <t>ড. এ এ মামুন</t>
  </si>
  <si>
    <t>ড. ফরিদ আহমেদ</t>
  </si>
  <si>
    <t>মুহাম্মদ মুমিনুর রহমান</t>
  </si>
  <si>
    <t>ড. মোঃ ওবায়দুর রহমান</t>
  </si>
  <si>
    <t>ড. মোঃ শফিকুল ইসলাম</t>
  </si>
  <si>
    <t>ড. জহিরুল ইসলাম খন্দকার</t>
  </si>
  <si>
    <t>ড. শারমিন সুলতানা</t>
  </si>
  <si>
    <t>ড. মোঃ কবির উদ্দিন সিকদার</t>
  </si>
  <si>
    <t>ড. মুহাম্মদ মাহবুবুর রহমান</t>
  </si>
  <si>
    <t>ড. বদরুন্নার</t>
  </si>
  <si>
    <t>ড. হুমায়ন কবির</t>
  </si>
  <si>
    <t>সহযোগী অধ্যাপক</t>
  </si>
  <si>
    <t>ড. মোঃ আলমগীর কবির</t>
  </si>
  <si>
    <t>ড. মুহাম্মদ মাহাবুবুর রহমান ভূইয়াঁ</t>
  </si>
  <si>
    <t>জনাব নূসরাত জাহান</t>
  </si>
  <si>
    <t>সহকারী অধ্যাপক</t>
  </si>
  <si>
    <t>জনাব সাজ্জাদ হোসেন</t>
  </si>
  <si>
    <t>জনাব নওরীন আরবী</t>
  </si>
  <si>
    <t>প্রভাষক</t>
  </si>
  <si>
    <t>ড. রাসেল হোসেন</t>
  </si>
  <si>
    <t>জনাব বদ্দরুন্নাহার দীপা</t>
  </si>
  <si>
    <t>ড. কামরুন নাহার মুক্তা</t>
  </si>
  <si>
    <t>জনাব মেহনাজ মোসতাফী অরনী</t>
  </si>
  <si>
    <t>alamgirjuphy@juniv.edu</t>
  </si>
  <si>
    <t>পরীক্ষা সংক্রান্ত কাজের পারিতোষিক বিল ফরম-১</t>
  </si>
  <si>
    <t>পরীক্ষকের নাম (বাংলায়) :</t>
  </si>
  <si>
    <t>( ইংরেজিতে বড় অক্ষরে ) :</t>
  </si>
  <si>
    <t>পদবী ও পূর্ণ ঠিকানা :</t>
  </si>
  <si>
    <t>Mohammad Mominur Rahman</t>
  </si>
  <si>
    <t>DR. TAHMINA FERDOUS</t>
  </si>
  <si>
    <t>DR. A A MAMUN</t>
  </si>
  <si>
    <t>DR. FARID AHMED</t>
  </si>
  <si>
    <t>MOHAMMAD MOMINUR RAHMAN</t>
  </si>
  <si>
    <t>DR. MD.  OBAIDUR RAHMAN</t>
  </si>
  <si>
    <t>DR. MD. SHAFIQUL ISLAM</t>
  </si>
  <si>
    <t>DR. JAHIRUL ISLAM KHANDAKER</t>
  </si>
  <si>
    <t>DR. SHARMIN SULTANA</t>
  </si>
  <si>
    <t>DR. MD. KABIR UDDIN SIKDER</t>
  </si>
  <si>
    <t>DR. M MAHBUBUR RAHMAN</t>
  </si>
  <si>
    <t>DR. HUMAYUN KABIR</t>
  </si>
  <si>
    <t>DR. ABDUL MANNAN</t>
  </si>
  <si>
    <t>DR. MD. MAHABUBUR RAHMAN BHUYIAN</t>
  </si>
  <si>
    <t>DR. SHAMIMA KHANOM</t>
  </si>
  <si>
    <t>DR. SHARIFUL ISLAM</t>
  </si>
  <si>
    <t>MR. KAZI GOLAM MARTUZA</t>
  </si>
  <si>
    <t>MRS. NUSRAT JAHAN</t>
  </si>
  <si>
    <t>MR. SAZZAD HOSSAIN</t>
  </si>
  <si>
    <t>MRS. NOURIN AROBI</t>
  </si>
  <si>
    <t>DR. RASEL HOSSEN</t>
  </si>
  <si>
    <t>BADRUNNAHAR DIPA</t>
  </si>
  <si>
    <t>DR. KAMRUN NAHAR MUKTA</t>
  </si>
  <si>
    <t>MEHNAZ MOSTAFEE ORANI</t>
  </si>
  <si>
    <t>Capital Letter</t>
  </si>
  <si>
    <t>( পরীক্ষা কমিটির সভাপতির মাধ্যমে পরীক্ষা নিয়ন্ত্রকের অফিসে পাঠাতে হবে )</t>
  </si>
  <si>
    <t>পদার্থবিজ্ঞান বিভাগ, জাবি।</t>
  </si>
  <si>
    <t>Dr. Budrunneher</t>
  </si>
  <si>
    <t>DR. BUDRUNNEHER</t>
  </si>
  <si>
    <t>Dr. Md. Alamgir Kabir</t>
  </si>
  <si>
    <t>DR. MD. ALAMGIR KABIR</t>
  </si>
  <si>
    <t>কাজের নাম</t>
  </si>
  <si>
    <t>বিভাগ</t>
  </si>
  <si>
    <t>প্রশ্নপত্র প্রণয়ন</t>
  </si>
  <si>
    <t>উত্তরপত্র মূল্যায়ন</t>
  </si>
  <si>
    <t>ব্যবহারিক পরীক্ষা</t>
  </si>
  <si>
    <t>মৌখিক পরীক্ষা</t>
  </si>
  <si>
    <t>থিসিস মূল্যায়ন</t>
  </si>
  <si>
    <t>প্রজেক্ট মূল্যায়ন</t>
  </si>
  <si>
    <t>রিপোর্ট মূল্যায়ন</t>
  </si>
  <si>
    <t>অনুশীলনী</t>
  </si>
  <si>
    <t>টেবুলেশন</t>
  </si>
  <si>
    <t>স্টেনসিল কাটা</t>
  </si>
  <si>
    <t>কমিটির সভাপতির পারিতোষিক</t>
  </si>
  <si>
    <t>তত্ত্বাবধায়কের সম্মানী ( এম. ফিল/ পিএইচডি)</t>
  </si>
  <si>
    <t xml:space="preserve">Dr. M Salahuddin </t>
  </si>
  <si>
    <t xml:space="preserve">DR. M SALAHUDDIN </t>
  </si>
  <si>
    <t>আনুসংগিক খরচ</t>
  </si>
  <si>
    <t>থিসিস মূল্যায়ন/ প্রজেক্ট মূল্যায়ন/ রিপোর্ট মূল্যায়ন</t>
  </si>
  <si>
    <t>কোর্স নং</t>
  </si>
  <si>
    <t>উত্তরপত্র/ থিসিস/ প্রজেক্ট/ স্টেনসিল সংখ্যা</t>
  </si>
  <si>
    <t>তত্ত্বাবধায়কের সম্মানী  (এম. ফিল/পিএইচডি)</t>
  </si>
  <si>
    <t>মোট দিন/ পরীক্ষার্থী/ সদস্য সংখ্যা</t>
  </si>
  <si>
    <t>কত ঘণ্টার পরীক্ষা</t>
  </si>
  <si>
    <t>টাকার পরিমাণ</t>
  </si>
  <si>
    <t>রশিদ নং</t>
  </si>
  <si>
    <t>খরচের রশিদ সংযুক্ত করতে হবে</t>
  </si>
  <si>
    <t xml:space="preserve">মোট টাকা </t>
  </si>
  <si>
    <t>Bank A/C No:</t>
  </si>
  <si>
    <t>রাজস্ব টিকিট</t>
  </si>
  <si>
    <t>পরীক্ষকের স্বাক্ষর</t>
  </si>
  <si>
    <t>উপ-পরীক্ষা নিয়ন্ত্রক</t>
  </si>
  <si>
    <t>সভাপতির প্রতিস্বাক্ষর (তারিখসহ)</t>
  </si>
  <si>
    <t>সভাপতি , পরীক্ষা কমিটি ,</t>
  </si>
  <si>
    <t>পদার্থবিজ্ঞান , জাবি।</t>
  </si>
  <si>
    <t>স্মারক সংখ্যা : জাবি পনিঅ .............................................</t>
  </si>
  <si>
    <t>বিভাগ :</t>
  </si>
  <si>
    <t>প্রফেসর/</t>
  </si>
  <si>
    <t>কে টাকা</t>
  </si>
  <si>
    <t>কথায় :</t>
  </si>
  <si>
    <t>মাত্র প্রদান করা যেতে পারে।</t>
  </si>
  <si>
    <t>সমুদয় টাকা বুঝিয়া পেলাম।</t>
  </si>
  <si>
    <t>সনের</t>
  </si>
  <si>
    <t>পর্ব</t>
  </si>
  <si>
    <t xml:space="preserve">         SL No :</t>
  </si>
  <si>
    <t xml:space="preserve">               পিএইডি পরীক্ষা সংক্রান্ত কাজের বিস্তারিত বিবরণ :</t>
  </si>
  <si>
    <t>সেমিস্টার স্নাতক সম্মান/স্নাতকোত্তর/এম.ফিল/</t>
  </si>
  <si>
    <t>0200001717173</t>
  </si>
  <si>
    <t>0200001703033</t>
  </si>
  <si>
    <t>0200009823390</t>
  </si>
  <si>
    <t>0200001741034</t>
  </si>
  <si>
    <t>0200014984686</t>
  </si>
  <si>
    <t>পদার্থবিজ্ঞান</t>
  </si>
  <si>
    <t>ড. রুবিনা রহমান</t>
  </si>
  <si>
    <t>Dr. Rubina Rahman</t>
  </si>
  <si>
    <t>DR. RUBINA RAHMAN</t>
  </si>
  <si>
    <t>01756854068</t>
  </si>
  <si>
    <t>rrahman@juniv.edu</t>
  </si>
  <si>
    <t>জনাব/প্রফেসর/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</si>
</sst>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000445]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Nirmala UI"/>
      <family val="2"/>
    </font>
    <font>
      <b/>
      <sz val="11"/>
      <color theme="1"/>
      <name val="Nirmala U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Nirmala UI"/>
      <family val="2"/>
    </font>
    <font>
      <b/>
      <sz val="13"/>
      <color theme="1"/>
      <name val="Times New Roman"/>
      <family val="1"/>
    </font>
    <font>
      <b/>
      <sz val="10"/>
      <color theme="1"/>
      <name val="Nirmala UI"/>
      <family val="2"/>
    </font>
    <font>
      <b/>
      <sz val="11"/>
      <color rgb="FFFF0000"/>
      <name val="Nirmala UI"/>
      <family val="2"/>
    </font>
    <font>
      <b/>
      <sz val="11"/>
      <color rgb="FFC00000"/>
      <name val="Nirmala UI"/>
      <family val="2"/>
    </font>
    <font>
      <sz val="11"/>
      <name val="Nirmala UI"/>
      <family val="2"/>
    </font>
    <font>
      <b/>
      <sz val="9"/>
      <color theme="1"/>
      <name val="Nirmala UI"/>
      <family val="2"/>
    </font>
    <font>
      <b/>
      <u/>
      <sz val="13"/>
      <color theme="1"/>
      <name val="Nirmala UI"/>
      <family val="2"/>
    </font>
    <font>
      <b/>
      <sz val="11"/>
      <color theme="1"/>
      <name val="MuhuriMJ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3" fillId="0" borderId="0" xfId="1"/>
    <xf numFmtId="0" fontId="5" fillId="0" borderId="0" xfId="0" applyFont="1"/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quotePrefix="1"/>
    <xf numFmtId="0" fontId="0" fillId="0" borderId="0" xfId="0" quotePrefix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right" vertical="center" wrapText="1"/>
      <protection locked="0"/>
    </xf>
    <xf numFmtId="0" fontId="6" fillId="0" borderId="15" xfId="0" applyFont="1" applyBorder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hir-nanophysics@juniv.edu" TargetMode="External"/><Relationship Id="rId7" Type="http://schemas.openxmlformats.org/officeDocument/2006/relationships/hyperlink" Target="mailto:rrahman@juniv.edu" TargetMode="External"/><Relationship Id="rId2" Type="http://schemas.openxmlformats.org/officeDocument/2006/relationships/hyperlink" Target="mailto:dipajuphy94@gmail.com" TargetMode="External"/><Relationship Id="rId1" Type="http://schemas.openxmlformats.org/officeDocument/2006/relationships/hyperlink" Target="mailto:mm.orani2088@gmail.com" TargetMode="External"/><Relationship Id="rId6" Type="http://schemas.openxmlformats.org/officeDocument/2006/relationships/hyperlink" Target="mailto:rasel.hossen@juniv.edu" TargetMode="External"/><Relationship Id="rId5" Type="http://schemas.openxmlformats.org/officeDocument/2006/relationships/hyperlink" Target="mailto:kamrun.mukta@juniv.edu" TargetMode="External"/><Relationship Id="rId4" Type="http://schemas.openxmlformats.org/officeDocument/2006/relationships/hyperlink" Target="mailto:alamgirjuphy@juniv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45"/>
  <sheetViews>
    <sheetView topLeftCell="C1" workbookViewId="0">
      <selection activeCell="I9" sqref="I9"/>
    </sheetView>
  </sheetViews>
  <sheetFormatPr defaultRowHeight="15" x14ac:dyDescent="0.25"/>
  <cols>
    <col min="1" max="1" width="6.42578125" style="1" bestFit="1" customWidth="1"/>
    <col min="2" max="2" width="32" bestFit="1" customWidth="1"/>
    <col min="3" max="3" width="18" bestFit="1" customWidth="1"/>
    <col min="4" max="4" width="34" bestFit="1" customWidth="1"/>
    <col min="5" max="5" width="34" customWidth="1"/>
    <col min="6" max="6" width="18.5703125" bestFit="1" customWidth="1"/>
    <col min="7" max="7" width="12.7109375" bestFit="1" customWidth="1"/>
    <col min="8" max="8" width="30.140625" bestFit="1" customWidth="1"/>
    <col min="9" max="9" width="14.140625" bestFit="1" customWidth="1"/>
    <col min="10" max="10" width="26.42578125" bestFit="1" customWidth="1"/>
    <col min="14" max="14" width="42.28515625" bestFit="1" customWidth="1"/>
  </cols>
  <sheetData>
    <row r="1" spans="1:14" ht="15.75" x14ac:dyDescent="0.25">
      <c r="A1" s="1" t="s">
        <v>0</v>
      </c>
      <c r="B1" t="s">
        <v>108</v>
      </c>
      <c r="C1" t="s">
        <v>108</v>
      </c>
      <c r="D1" s="4" t="s">
        <v>1</v>
      </c>
      <c r="E1" s="4" t="s">
        <v>164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4" ht="16.5" x14ac:dyDescent="0.3">
      <c r="A2" s="1">
        <v>1</v>
      </c>
      <c r="B2" t="s">
        <v>109</v>
      </c>
      <c r="C2" t="s">
        <v>110</v>
      </c>
      <c r="D2" t="s">
        <v>7</v>
      </c>
      <c r="E2" t="s">
        <v>141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N2" s="16" t="s">
        <v>173</v>
      </c>
    </row>
    <row r="3" spans="1:14" ht="16.5" x14ac:dyDescent="0.3">
      <c r="A3" s="1">
        <v>2</v>
      </c>
      <c r="B3" t="s">
        <v>111</v>
      </c>
      <c r="C3" t="s">
        <v>110</v>
      </c>
      <c r="D3" t="s">
        <v>185</v>
      </c>
      <c r="E3" t="s">
        <v>186</v>
      </c>
      <c r="F3" t="s">
        <v>8</v>
      </c>
      <c r="G3" t="s">
        <v>13</v>
      </c>
      <c r="H3" t="s">
        <v>14</v>
      </c>
      <c r="I3" t="s">
        <v>15</v>
      </c>
      <c r="J3" t="s">
        <v>16</v>
      </c>
      <c r="N3" s="16" t="s">
        <v>174</v>
      </c>
    </row>
    <row r="4" spans="1:14" ht="16.5" x14ac:dyDescent="0.3">
      <c r="A4" s="1">
        <v>3</v>
      </c>
      <c r="B4" t="s">
        <v>112</v>
      </c>
      <c r="C4" t="s">
        <v>110</v>
      </c>
      <c r="D4" t="s">
        <v>17</v>
      </c>
      <c r="E4" t="s">
        <v>142</v>
      </c>
      <c r="F4" t="s">
        <v>8</v>
      </c>
      <c r="G4" t="s">
        <v>18</v>
      </c>
      <c r="H4" t="s">
        <v>19</v>
      </c>
      <c r="I4" t="s">
        <v>20</v>
      </c>
      <c r="J4" t="s">
        <v>16</v>
      </c>
      <c r="N4" s="16" t="s">
        <v>175</v>
      </c>
    </row>
    <row r="5" spans="1:14" ht="16.5" x14ac:dyDescent="0.3">
      <c r="A5" s="1">
        <v>4</v>
      </c>
      <c r="B5" t="s">
        <v>113</v>
      </c>
      <c r="C5" t="s">
        <v>110</v>
      </c>
      <c r="D5" t="s">
        <v>21</v>
      </c>
      <c r="E5" t="s">
        <v>143</v>
      </c>
      <c r="F5" t="s">
        <v>8</v>
      </c>
      <c r="G5" t="s">
        <v>22</v>
      </c>
      <c r="H5" t="s">
        <v>23</v>
      </c>
      <c r="I5" t="s">
        <v>24</v>
      </c>
      <c r="J5" t="s">
        <v>25</v>
      </c>
      <c r="N5" s="16" t="s">
        <v>176</v>
      </c>
    </row>
    <row r="6" spans="1:14" ht="16.5" x14ac:dyDescent="0.3">
      <c r="A6" s="1">
        <v>5</v>
      </c>
      <c r="B6" t="s">
        <v>114</v>
      </c>
      <c r="C6" t="s">
        <v>110</v>
      </c>
      <c r="D6" s="6" t="s">
        <v>140</v>
      </c>
      <c r="E6" s="6" t="s">
        <v>144</v>
      </c>
      <c r="F6" s="6" t="s">
        <v>8</v>
      </c>
      <c r="G6" t="s">
        <v>26</v>
      </c>
      <c r="H6" t="s">
        <v>27</v>
      </c>
      <c r="I6" t="s">
        <v>28</v>
      </c>
      <c r="J6" t="s">
        <v>29</v>
      </c>
      <c r="N6" s="16" t="s">
        <v>177</v>
      </c>
    </row>
    <row r="7" spans="1:14" ht="16.5" x14ac:dyDescent="0.3">
      <c r="A7" s="1">
        <v>6</v>
      </c>
      <c r="B7" t="s">
        <v>115</v>
      </c>
      <c r="C7" t="s">
        <v>110</v>
      </c>
      <c r="D7" t="s">
        <v>30</v>
      </c>
      <c r="E7" t="s">
        <v>145</v>
      </c>
      <c r="F7" t="s">
        <v>8</v>
      </c>
      <c r="G7" t="s">
        <v>31</v>
      </c>
      <c r="H7" t="s">
        <v>107</v>
      </c>
      <c r="I7" t="s">
        <v>32</v>
      </c>
      <c r="J7" t="s">
        <v>12</v>
      </c>
      <c r="N7" s="16" t="s">
        <v>178</v>
      </c>
    </row>
    <row r="8" spans="1:14" ht="16.5" x14ac:dyDescent="0.3">
      <c r="A8" s="1">
        <v>7</v>
      </c>
      <c r="B8" t="s">
        <v>116</v>
      </c>
      <c r="C8" t="s">
        <v>110</v>
      </c>
      <c r="D8" t="s">
        <v>33</v>
      </c>
      <c r="E8" t="s">
        <v>146</v>
      </c>
      <c r="F8" t="s">
        <v>8</v>
      </c>
      <c r="G8" t="s">
        <v>34</v>
      </c>
      <c r="H8" t="s">
        <v>35</v>
      </c>
      <c r="I8" t="s">
        <v>36</v>
      </c>
      <c r="J8" t="s">
        <v>37</v>
      </c>
      <c r="N8" s="16" t="s">
        <v>179</v>
      </c>
    </row>
    <row r="9" spans="1:14" ht="16.5" x14ac:dyDescent="0.3">
      <c r="A9" s="1">
        <v>8</v>
      </c>
      <c r="B9" t="s">
        <v>223</v>
      </c>
      <c r="C9" t="s">
        <v>110</v>
      </c>
      <c r="D9" t="s">
        <v>224</v>
      </c>
      <c r="E9" t="s">
        <v>225</v>
      </c>
      <c r="F9" t="s">
        <v>8</v>
      </c>
      <c r="G9" s="17" t="s">
        <v>226</v>
      </c>
      <c r="H9" s="7" t="s">
        <v>227</v>
      </c>
      <c r="N9" s="16"/>
    </row>
    <row r="10" spans="1:14" ht="16.5" x14ac:dyDescent="0.3">
      <c r="A10" s="1">
        <v>9</v>
      </c>
      <c r="B10" t="s">
        <v>117</v>
      </c>
      <c r="C10" t="s">
        <v>110</v>
      </c>
      <c r="D10" t="s">
        <v>38</v>
      </c>
      <c r="E10" t="s">
        <v>147</v>
      </c>
      <c r="F10" t="s">
        <v>8</v>
      </c>
      <c r="G10" t="s">
        <v>39</v>
      </c>
      <c r="H10" s="7" t="s">
        <v>40</v>
      </c>
      <c r="I10" t="s">
        <v>41</v>
      </c>
      <c r="J10" t="s">
        <v>42</v>
      </c>
      <c r="N10" s="16" t="s">
        <v>180</v>
      </c>
    </row>
    <row r="11" spans="1:14" ht="16.5" x14ac:dyDescent="0.3">
      <c r="A11" s="1">
        <v>10</v>
      </c>
      <c r="B11" t="s">
        <v>118</v>
      </c>
      <c r="C11" t="s">
        <v>110</v>
      </c>
      <c r="D11" t="s">
        <v>43</v>
      </c>
      <c r="E11" t="s">
        <v>148</v>
      </c>
      <c r="F11" t="s">
        <v>8</v>
      </c>
      <c r="G11" t="s">
        <v>44</v>
      </c>
      <c r="H11" t="s">
        <v>45</v>
      </c>
      <c r="I11" t="s">
        <v>46</v>
      </c>
      <c r="J11" t="s">
        <v>16</v>
      </c>
      <c r="N11" s="16" t="s">
        <v>181</v>
      </c>
    </row>
    <row r="12" spans="1:14" ht="16.5" x14ac:dyDescent="0.3">
      <c r="A12" s="1">
        <v>11</v>
      </c>
      <c r="B12" t="s">
        <v>119</v>
      </c>
      <c r="C12" t="s">
        <v>110</v>
      </c>
      <c r="D12" t="s">
        <v>47</v>
      </c>
      <c r="E12" t="s">
        <v>149</v>
      </c>
      <c r="F12" t="s">
        <v>8</v>
      </c>
      <c r="G12" t="s">
        <v>48</v>
      </c>
      <c r="H12" t="s">
        <v>49</v>
      </c>
      <c r="I12" t="s">
        <v>50</v>
      </c>
      <c r="J12" t="s">
        <v>51</v>
      </c>
      <c r="N12" s="16" t="s">
        <v>182</v>
      </c>
    </row>
    <row r="13" spans="1:14" ht="16.5" x14ac:dyDescent="0.3">
      <c r="A13" s="1">
        <v>12</v>
      </c>
      <c r="B13" t="s">
        <v>120</v>
      </c>
      <c r="C13" t="s">
        <v>110</v>
      </c>
      <c r="D13" t="s">
        <v>52</v>
      </c>
      <c r="E13" t="s">
        <v>150</v>
      </c>
      <c r="F13" t="s">
        <v>8</v>
      </c>
      <c r="G13" t="s">
        <v>53</v>
      </c>
      <c r="H13" t="s">
        <v>54</v>
      </c>
      <c r="I13" t="s">
        <v>55</v>
      </c>
      <c r="J13" t="s">
        <v>12</v>
      </c>
      <c r="N13" s="16" t="s">
        <v>183</v>
      </c>
    </row>
    <row r="14" spans="1:14" ht="16.5" x14ac:dyDescent="0.3">
      <c r="A14" s="1">
        <v>13</v>
      </c>
      <c r="B14" t="s">
        <v>121</v>
      </c>
      <c r="C14" t="s">
        <v>110</v>
      </c>
      <c r="D14" t="s">
        <v>167</v>
      </c>
      <c r="E14" t="s">
        <v>168</v>
      </c>
      <c r="F14" t="s">
        <v>8</v>
      </c>
      <c r="G14" t="s">
        <v>56</v>
      </c>
      <c r="H14" t="s">
        <v>57</v>
      </c>
      <c r="I14" t="s">
        <v>58</v>
      </c>
      <c r="J14" t="s">
        <v>25</v>
      </c>
      <c r="N14" s="16" t="s">
        <v>184</v>
      </c>
    </row>
    <row r="15" spans="1:14" ht="16.5" x14ac:dyDescent="0.3">
      <c r="A15" s="1">
        <v>14</v>
      </c>
      <c r="B15" t="s">
        <v>122</v>
      </c>
      <c r="C15" t="s">
        <v>110</v>
      </c>
      <c r="D15" t="s">
        <v>59</v>
      </c>
      <c r="E15" t="s">
        <v>151</v>
      </c>
      <c r="F15" t="s">
        <v>8</v>
      </c>
      <c r="G15" t="s">
        <v>60</v>
      </c>
      <c r="H15" t="s">
        <v>61</v>
      </c>
      <c r="I15" s="17" t="s">
        <v>218</v>
      </c>
      <c r="J15" s="8" t="s">
        <v>62</v>
      </c>
      <c r="N15" s="16" t="s">
        <v>187</v>
      </c>
    </row>
    <row r="16" spans="1:14" x14ac:dyDescent="0.25">
      <c r="A16" s="1">
        <v>15</v>
      </c>
      <c r="B16" t="s">
        <v>124</v>
      </c>
      <c r="C16" t="s">
        <v>123</v>
      </c>
      <c r="D16" t="s">
        <v>169</v>
      </c>
      <c r="E16" t="s">
        <v>170</v>
      </c>
      <c r="F16" t="s">
        <v>63</v>
      </c>
      <c r="G16" t="s">
        <v>64</v>
      </c>
      <c r="H16" s="9" t="s">
        <v>135</v>
      </c>
      <c r="I16" s="17" t="s">
        <v>217</v>
      </c>
      <c r="J16" s="8" t="s">
        <v>65</v>
      </c>
    </row>
    <row r="17" spans="1:10" x14ac:dyDescent="0.25">
      <c r="A17" s="1">
        <v>16</v>
      </c>
      <c r="C17" t="s">
        <v>123</v>
      </c>
      <c r="D17" t="s">
        <v>66</v>
      </c>
      <c r="E17" t="s">
        <v>152</v>
      </c>
      <c r="F17" t="s">
        <v>63</v>
      </c>
      <c r="H17" s="7"/>
      <c r="J17" s="6" t="s">
        <v>16</v>
      </c>
    </row>
    <row r="18" spans="1:10" x14ac:dyDescent="0.25">
      <c r="A18" s="1">
        <v>17</v>
      </c>
      <c r="B18" t="s">
        <v>125</v>
      </c>
      <c r="C18" t="s">
        <v>123</v>
      </c>
      <c r="D18" t="s">
        <v>67</v>
      </c>
      <c r="E18" t="s">
        <v>153</v>
      </c>
      <c r="F18" t="s">
        <v>63</v>
      </c>
      <c r="G18" t="s">
        <v>68</v>
      </c>
      <c r="H18" t="s">
        <v>69</v>
      </c>
      <c r="I18" t="s">
        <v>70</v>
      </c>
      <c r="J18" t="s">
        <v>25</v>
      </c>
    </row>
    <row r="19" spans="1:10" x14ac:dyDescent="0.25">
      <c r="A19" s="1">
        <v>18</v>
      </c>
      <c r="C19" t="s">
        <v>123</v>
      </c>
      <c r="D19" s="6" t="s">
        <v>71</v>
      </c>
      <c r="E19" s="6" t="s">
        <v>154</v>
      </c>
      <c r="F19" s="6" t="s">
        <v>63</v>
      </c>
      <c r="J19" s="6" t="s">
        <v>25</v>
      </c>
    </row>
    <row r="20" spans="1:10" x14ac:dyDescent="0.25">
      <c r="A20" s="1">
        <v>19</v>
      </c>
      <c r="C20" t="s">
        <v>123</v>
      </c>
      <c r="D20" s="6" t="s">
        <v>72</v>
      </c>
      <c r="E20" s="6" t="s">
        <v>155</v>
      </c>
      <c r="F20" s="6" t="s">
        <v>63</v>
      </c>
      <c r="J20" s="6" t="s">
        <v>25</v>
      </c>
    </row>
    <row r="21" spans="1:10" x14ac:dyDescent="0.25">
      <c r="A21" s="1">
        <v>20</v>
      </c>
      <c r="C21" s="2" t="s">
        <v>127</v>
      </c>
      <c r="D21" t="s">
        <v>73</v>
      </c>
      <c r="E21" t="s">
        <v>156</v>
      </c>
      <c r="F21" t="s">
        <v>74</v>
      </c>
      <c r="G21" t="s">
        <v>75</v>
      </c>
      <c r="H21" t="s">
        <v>76</v>
      </c>
      <c r="I21" t="s">
        <v>77</v>
      </c>
      <c r="J21" t="s">
        <v>29</v>
      </c>
    </row>
    <row r="22" spans="1:10" x14ac:dyDescent="0.25">
      <c r="A22" s="1">
        <v>21</v>
      </c>
      <c r="B22" s="2" t="s">
        <v>126</v>
      </c>
      <c r="C22" s="2" t="s">
        <v>127</v>
      </c>
      <c r="D22" t="s">
        <v>78</v>
      </c>
      <c r="E22" t="s">
        <v>157</v>
      </c>
      <c r="F22" t="s">
        <v>74</v>
      </c>
      <c r="G22" t="s">
        <v>79</v>
      </c>
      <c r="H22" t="s">
        <v>80</v>
      </c>
      <c r="I22" t="s">
        <v>81</v>
      </c>
      <c r="J22" t="s">
        <v>25</v>
      </c>
    </row>
    <row r="23" spans="1:10" x14ac:dyDescent="0.25">
      <c r="A23" s="1">
        <v>22</v>
      </c>
      <c r="B23" t="s">
        <v>128</v>
      </c>
      <c r="C23" t="s">
        <v>127</v>
      </c>
      <c r="D23" t="s">
        <v>82</v>
      </c>
      <c r="E23" t="s">
        <v>158</v>
      </c>
      <c r="F23" t="s">
        <v>74</v>
      </c>
      <c r="G23" t="s">
        <v>83</v>
      </c>
      <c r="H23" t="s">
        <v>84</v>
      </c>
      <c r="I23" t="s">
        <v>85</v>
      </c>
      <c r="J23" t="s">
        <v>12</v>
      </c>
    </row>
    <row r="24" spans="1:10" x14ac:dyDescent="0.25">
      <c r="A24" s="1">
        <v>23</v>
      </c>
      <c r="B24" t="s">
        <v>129</v>
      </c>
      <c r="C24" t="s">
        <v>130</v>
      </c>
      <c r="D24" t="s">
        <v>86</v>
      </c>
      <c r="E24" t="s">
        <v>159</v>
      </c>
      <c r="F24" t="s">
        <v>87</v>
      </c>
      <c r="G24" t="s">
        <v>88</v>
      </c>
      <c r="H24" t="s">
        <v>89</v>
      </c>
      <c r="I24" t="s">
        <v>90</v>
      </c>
      <c r="J24" s="6" t="s">
        <v>12</v>
      </c>
    </row>
    <row r="25" spans="1:10" x14ac:dyDescent="0.25">
      <c r="A25" s="1">
        <v>24</v>
      </c>
      <c r="B25" t="s">
        <v>131</v>
      </c>
      <c r="C25" t="s">
        <v>130</v>
      </c>
      <c r="D25" t="s">
        <v>91</v>
      </c>
      <c r="E25" t="s">
        <v>160</v>
      </c>
      <c r="F25" t="s">
        <v>87</v>
      </c>
      <c r="G25" t="s">
        <v>92</v>
      </c>
      <c r="H25" s="7" t="s">
        <v>106</v>
      </c>
      <c r="I25" t="s">
        <v>93</v>
      </c>
      <c r="J25" t="s">
        <v>94</v>
      </c>
    </row>
    <row r="26" spans="1:10" s="2" customFormat="1" x14ac:dyDescent="0.25">
      <c r="A26" s="1">
        <v>25</v>
      </c>
      <c r="B26" t="s">
        <v>132</v>
      </c>
      <c r="C26" t="s">
        <v>130</v>
      </c>
      <c r="D26" s="2" t="s">
        <v>95</v>
      </c>
      <c r="E26" s="2" t="s">
        <v>161</v>
      </c>
      <c r="F26" s="2" t="s">
        <v>87</v>
      </c>
      <c r="G26" s="2" t="s">
        <v>96</v>
      </c>
      <c r="H26" s="10" t="s">
        <v>97</v>
      </c>
      <c r="I26" s="18" t="s">
        <v>219</v>
      </c>
      <c r="J26" s="11" t="s">
        <v>98</v>
      </c>
    </row>
    <row r="27" spans="1:10" s="2" customFormat="1" x14ac:dyDescent="0.25">
      <c r="A27" s="1">
        <v>26</v>
      </c>
      <c r="B27" t="s">
        <v>133</v>
      </c>
      <c r="C27" t="s">
        <v>130</v>
      </c>
      <c r="D27" s="3" t="s">
        <v>99</v>
      </c>
      <c r="E27" s="3" t="s">
        <v>162</v>
      </c>
      <c r="F27" s="2" t="s">
        <v>87</v>
      </c>
      <c r="G27" s="2" t="s">
        <v>100</v>
      </c>
      <c r="H27" s="10" t="s">
        <v>101</v>
      </c>
      <c r="I27" s="18" t="s">
        <v>220</v>
      </c>
      <c r="J27" s="12" t="s">
        <v>65</v>
      </c>
    </row>
    <row r="28" spans="1:10" s="2" customFormat="1" x14ac:dyDescent="0.25">
      <c r="A28" s="1">
        <v>27</v>
      </c>
      <c r="B28" t="s">
        <v>134</v>
      </c>
      <c r="C28" t="s">
        <v>130</v>
      </c>
      <c r="D28" s="3" t="s">
        <v>102</v>
      </c>
      <c r="E28" s="3" t="s">
        <v>163</v>
      </c>
      <c r="F28" s="2" t="s">
        <v>87</v>
      </c>
      <c r="G28" s="2" t="s">
        <v>103</v>
      </c>
      <c r="H28" s="10" t="s">
        <v>105</v>
      </c>
      <c r="I28" s="18" t="s">
        <v>221</v>
      </c>
      <c r="J28" s="13" t="s">
        <v>16</v>
      </c>
    </row>
    <row r="29" spans="1:10" x14ac:dyDescent="0.25">
      <c r="D29" s="14"/>
      <c r="E29" s="14"/>
      <c r="J29" t="s">
        <v>104</v>
      </c>
    </row>
    <row r="30" spans="1:10" x14ac:dyDescent="0.25">
      <c r="D30" s="15"/>
      <c r="E30" s="15"/>
      <c r="J30" t="s">
        <v>104</v>
      </c>
    </row>
    <row r="31" spans="1:10" x14ac:dyDescent="0.25">
      <c r="D31" s="15"/>
      <c r="E31" s="15"/>
      <c r="J31" t="s">
        <v>104</v>
      </c>
    </row>
    <row r="32" spans="1:10" x14ac:dyDescent="0.25">
      <c r="D32" s="15"/>
      <c r="E32" s="15"/>
      <c r="J32" t="s">
        <v>104</v>
      </c>
    </row>
    <row r="33" spans="4:10" x14ac:dyDescent="0.25">
      <c r="D33" s="15"/>
      <c r="E33" s="15"/>
      <c r="J33" t="s">
        <v>104</v>
      </c>
    </row>
    <row r="34" spans="4:10" x14ac:dyDescent="0.25">
      <c r="D34" s="15"/>
      <c r="E34" s="15"/>
      <c r="J34" t="s">
        <v>104</v>
      </c>
    </row>
    <row r="35" spans="4:10" x14ac:dyDescent="0.25">
      <c r="D35" s="15"/>
      <c r="E35" s="15"/>
      <c r="J35" t="s">
        <v>104</v>
      </c>
    </row>
    <row r="36" spans="4:10" x14ac:dyDescent="0.25">
      <c r="D36" s="15"/>
      <c r="E36" s="15"/>
      <c r="J36" t="s">
        <v>104</v>
      </c>
    </row>
    <row r="37" spans="4:10" x14ac:dyDescent="0.25">
      <c r="D37" s="15"/>
      <c r="E37" s="15"/>
      <c r="J37" t="s">
        <v>104</v>
      </c>
    </row>
    <row r="38" spans="4:10" x14ac:dyDescent="0.25">
      <c r="J38" t="s">
        <v>104</v>
      </c>
    </row>
    <row r="39" spans="4:10" x14ac:dyDescent="0.25">
      <c r="J39" t="s">
        <v>104</v>
      </c>
    </row>
    <row r="40" spans="4:10" x14ac:dyDescent="0.25">
      <c r="J40" t="s">
        <v>104</v>
      </c>
    </row>
    <row r="41" spans="4:10" x14ac:dyDescent="0.25">
      <c r="J41" t="s">
        <v>104</v>
      </c>
    </row>
    <row r="42" spans="4:10" x14ac:dyDescent="0.25">
      <c r="J42" t="s">
        <v>104</v>
      </c>
    </row>
    <row r="43" spans="4:10" x14ac:dyDescent="0.25">
      <c r="J43" t="s">
        <v>104</v>
      </c>
    </row>
    <row r="44" spans="4:10" x14ac:dyDescent="0.25">
      <c r="J44" t="s">
        <v>104</v>
      </c>
    </row>
    <row r="45" spans="4:10" x14ac:dyDescent="0.25">
      <c r="J45" t="s">
        <v>104</v>
      </c>
    </row>
  </sheetData>
  <sheetProtection selectLockedCells="1"/>
  <hyperlinks>
    <hyperlink ref="H28" r:id="rId1" display="mm.orani2088@gmail.com" xr:uid="{00000000-0004-0000-0100-000000000000}"/>
    <hyperlink ref="H26" r:id="rId2" xr:uid="{00000000-0004-0000-0100-000001000000}"/>
    <hyperlink ref="H10" r:id="rId3" xr:uid="{00000000-0004-0000-0100-000002000000}"/>
    <hyperlink ref="H16" r:id="rId4" xr:uid="{00000000-0004-0000-0100-000003000000}"/>
    <hyperlink ref="H27" r:id="rId5" xr:uid="{00000000-0004-0000-0100-000004000000}"/>
    <hyperlink ref="H25" r:id="rId6" xr:uid="{16C98664-EE6F-4A3B-8E19-DEDFBEBC2DDD}"/>
    <hyperlink ref="H9" r:id="rId7" xr:uid="{ADA7F7F1-2028-4ECB-A57A-47A3BA16AB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B00B-A5A6-4AA9-9174-5EF4033FD088}">
  <sheetPr codeName="Sheet2"/>
  <dimension ref="A1:J48"/>
  <sheetViews>
    <sheetView showGridLines="0" tabSelected="1" view="pageLayout" topLeftCell="A31" zoomScale="85" zoomScaleNormal="100" zoomScalePageLayoutView="85" workbookViewId="0">
      <selection activeCell="A43" sqref="A43:B43"/>
    </sheetView>
  </sheetViews>
  <sheetFormatPr defaultColWidth="0" defaultRowHeight="16.5" zeroHeight="1" x14ac:dyDescent="0.3"/>
  <cols>
    <col min="1" max="1" width="20.140625" style="20" customWidth="1"/>
    <col min="2" max="2" width="8.85546875" style="20" customWidth="1"/>
    <col min="3" max="3" width="3.140625" style="20" customWidth="1"/>
    <col min="4" max="4" width="9.42578125" style="20" customWidth="1"/>
    <col min="5" max="5" width="8.140625" style="20" customWidth="1"/>
    <col min="6" max="6" width="8.7109375" style="20" customWidth="1"/>
    <col min="7" max="7" width="11.85546875" style="20" customWidth="1"/>
    <col min="8" max="8" width="8.28515625" style="20" customWidth="1"/>
    <col min="9" max="9" width="10.28515625" style="20" customWidth="1"/>
    <col min="10" max="10" width="5.28515625" style="20" customWidth="1"/>
    <col min="11" max="16384" width="8.85546875" style="20" hidden="1"/>
  </cols>
  <sheetData>
    <row r="1" spans="1:9" ht="21" customHeight="1" x14ac:dyDescent="0.3">
      <c r="A1" s="69" t="s">
        <v>205</v>
      </c>
      <c r="B1" s="69"/>
      <c r="C1" s="69"/>
      <c r="D1" s="69"/>
      <c r="E1" s="19"/>
      <c r="G1" s="21" t="s">
        <v>214</v>
      </c>
      <c r="H1" s="65"/>
      <c r="I1" s="66"/>
    </row>
    <row r="2" spans="1:9" ht="23.25" customHeight="1" x14ac:dyDescent="0.3">
      <c r="F2" s="22"/>
      <c r="G2" s="23" t="s">
        <v>198</v>
      </c>
      <c r="H2" s="67" t="str">
        <f>IFERROR(VLOOKUP($C$7,FD!$B$2:$L$41,8,0),"")</f>
        <v>0200001681007</v>
      </c>
      <c r="I2" s="68"/>
    </row>
    <row r="3" spans="1:9" ht="9" customHeight="1" x14ac:dyDescent="0.3">
      <c r="F3" s="24"/>
      <c r="G3" s="24"/>
      <c r="H3" s="25"/>
      <c r="I3" s="25"/>
    </row>
    <row r="4" spans="1:9" ht="23.25" customHeight="1" x14ac:dyDescent="0.3">
      <c r="A4" s="45" t="s">
        <v>136</v>
      </c>
      <c r="B4" s="45"/>
      <c r="C4" s="45"/>
      <c r="D4" s="45"/>
      <c r="E4" s="45"/>
      <c r="F4" s="45"/>
      <c r="G4" s="45"/>
      <c r="H4" s="45"/>
      <c r="I4" s="45"/>
    </row>
    <row r="5" spans="1:9" ht="20.25" customHeight="1" x14ac:dyDescent="0.3">
      <c r="A5" s="44" t="s">
        <v>165</v>
      </c>
      <c r="B5" s="44"/>
      <c r="C5" s="44"/>
      <c r="D5" s="44"/>
      <c r="E5" s="44"/>
      <c r="F5" s="44"/>
      <c r="G5" s="44"/>
      <c r="H5" s="44"/>
      <c r="I5" s="44"/>
    </row>
    <row r="6" spans="1:9" ht="7.5" customHeight="1" x14ac:dyDescent="0.3"/>
    <row r="7" spans="1:9" ht="20.25" customHeight="1" x14ac:dyDescent="0.3">
      <c r="A7" s="72" t="s">
        <v>137</v>
      </c>
      <c r="B7" s="72"/>
      <c r="C7" s="73" t="s">
        <v>111</v>
      </c>
      <c r="D7" s="73"/>
      <c r="E7" s="73"/>
      <c r="F7" s="73"/>
      <c r="G7" s="73"/>
      <c r="H7" s="26"/>
      <c r="I7" s="26"/>
    </row>
    <row r="8" spans="1:9" ht="20.25" customHeight="1" x14ac:dyDescent="0.3">
      <c r="A8" s="72" t="s">
        <v>138</v>
      </c>
      <c r="B8" s="72"/>
      <c r="C8" s="74" t="str">
        <f>IFERROR(VLOOKUP($C$7,FD!$B$2:$L$41,4,0),"")</f>
        <v xml:space="preserve">DR. M SALAHUDDIN </v>
      </c>
      <c r="D8" s="74"/>
      <c r="E8" s="74"/>
      <c r="F8" s="74"/>
      <c r="G8" s="74"/>
      <c r="H8" s="26"/>
      <c r="I8" s="26"/>
    </row>
    <row r="9" spans="1:9" ht="20.25" customHeight="1" x14ac:dyDescent="0.3">
      <c r="A9" s="72" t="s">
        <v>139</v>
      </c>
      <c r="B9" s="72"/>
      <c r="C9" s="74" t="str">
        <f>IFERROR(VLOOKUP($C$7,FD!$B$2:$L$41,2,0),"")</f>
        <v>অধ্যাপক</v>
      </c>
      <c r="D9" s="74"/>
      <c r="E9" s="74"/>
      <c r="F9" s="59" t="s">
        <v>166</v>
      </c>
      <c r="G9" s="59"/>
      <c r="H9" s="59"/>
      <c r="I9" s="26"/>
    </row>
    <row r="10" spans="1:9" ht="12" customHeight="1" x14ac:dyDescent="0.3"/>
    <row r="11" spans="1:9" ht="20.25" customHeight="1" x14ac:dyDescent="0.3">
      <c r="A11" s="27">
        <v>20</v>
      </c>
      <c r="B11" s="42" t="s">
        <v>212</v>
      </c>
      <c r="C11" s="28"/>
      <c r="D11" s="42" t="s">
        <v>213</v>
      </c>
      <c r="E11" s="29"/>
      <c r="F11" s="70" t="s">
        <v>216</v>
      </c>
      <c r="G11" s="70"/>
      <c r="H11" s="70"/>
      <c r="I11" s="70"/>
    </row>
    <row r="12" spans="1:9" ht="21.75" customHeight="1" x14ac:dyDescent="0.3">
      <c r="A12" s="71" t="s">
        <v>215</v>
      </c>
      <c r="B12" s="71"/>
      <c r="C12" s="71"/>
      <c r="D12" s="71"/>
      <c r="E12" s="71"/>
      <c r="F12" s="71"/>
      <c r="G12" s="71"/>
      <c r="H12" s="71"/>
      <c r="I12" s="71"/>
    </row>
    <row r="13" spans="1:9" ht="9" customHeight="1" x14ac:dyDescent="0.3"/>
    <row r="14" spans="1:9" s="42" customFormat="1" ht="52.5" customHeight="1" x14ac:dyDescent="0.25">
      <c r="A14" s="30" t="s">
        <v>171</v>
      </c>
      <c r="B14" s="63" t="s">
        <v>172</v>
      </c>
      <c r="C14" s="64"/>
      <c r="D14" s="30" t="s">
        <v>189</v>
      </c>
      <c r="E14" s="60" t="s">
        <v>190</v>
      </c>
      <c r="F14" s="61"/>
      <c r="G14" s="31" t="s">
        <v>192</v>
      </c>
      <c r="H14" s="31" t="s">
        <v>193</v>
      </c>
      <c r="I14" s="31" t="s">
        <v>194</v>
      </c>
    </row>
    <row r="15" spans="1:9" x14ac:dyDescent="0.3">
      <c r="A15" s="39" t="s">
        <v>173</v>
      </c>
      <c r="B15" s="54"/>
      <c r="C15" s="55"/>
      <c r="D15" s="40"/>
      <c r="E15" s="48"/>
      <c r="F15" s="49"/>
      <c r="G15" s="32"/>
      <c r="H15" s="32"/>
      <c r="I15" s="32"/>
    </row>
    <row r="16" spans="1:9" x14ac:dyDescent="0.3">
      <c r="A16" s="39" t="s">
        <v>174</v>
      </c>
      <c r="B16" s="50"/>
      <c r="C16" s="51"/>
      <c r="D16" s="40"/>
      <c r="E16" s="48"/>
      <c r="F16" s="49"/>
      <c r="G16" s="32"/>
      <c r="H16" s="32"/>
      <c r="I16" s="32"/>
    </row>
    <row r="17" spans="1:9" x14ac:dyDescent="0.3">
      <c r="A17" s="39" t="s">
        <v>175</v>
      </c>
      <c r="B17" s="50"/>
      <c r="C17" s="51"/>
      <c r="D17" s="40"/>
      <c r="E17" s="48"/>
      <c r="F17" s="49"/>
      <c r="G17" s="32"/>
      <c r="H17" s="32"/>
      <c r="I17" s="32"/>
    </row>
    <row r="18" spans="1:9" x14ac:dyDescent="0.3">
      <c r="A18" s="39" t="s">
        <v>176</v>
      </c>
      <c r="B18" s="50"/>
      <c r="C18" s="51"/>
      <c r="D18" s="40"/>
      <c r="E18" s="48"/>
      <c r="F18" s="49"/>
      <c r="G18" s="32"/>
      <c r="H18" s="32"/>
      <c r="I18" s="32"/>
    </row>
    <row r="19" spans="1:9" ht="36" x14ac:dyDescent="0.3">
      <c r="A19" s="39" t="s">
        <v>188</v>
      </c>
      <c r="B19" s="50" t="s">
        <v>222</v>
      </c>
      <c r="C19" s="51"/>
      <c r="D19" s="40"/>
      <c r="E19" s="48"/>
      <c r="F19" s="49"/>
      <c r="G19" s="32"/>
      <c r="H19" s="32"/>
      <c r="I19" s="32"/>
    </row>
    <row r="20" spans="1:9" x14ac:dyDescent="0.3">
      <c r="A20" s="39" t="s">
        <v>180</v>
      </c>
      <c r="B20" s="50"/>
      <c r="C20" s="51"/>
      <c r="D20" s="40"/>
      <c r="E20" s="48"/>
      <c r="F20" s="49"/>
      <c r="G20" s="32"/>
      <c r="H20" s="32"/>
      <c r="I20" s="32"/>
    </row>
    <row r="21" spans="1:9" x14ac:dyDescent="0.3">
      <c r="A21" s="39" t="s">
        <v>181</v>
      </c>
      <c r="B21" s="50"/>
      <c r="C21" s="51"/>
      <c r="D21" s="40"/>
      <c r="E21" s="48"/>
      <c r="F21" s="49"/>
      <c r="G21" s="32"/>
      <c r="H21" s="32"/>
      <c r="I21" s="32"/>
    </row>
    <row r="22" spans="1:9" x14ac:dyDescent="0.3">
      <c r="A22" s="39" t="s">
        <v>182</v>
      </c>
      <c r="B22" s="50"/>
      <c r="C22" s="51"/>
      <c r="D22" s="40"/>
      <c r="E22" s="48"/>
      <c r="F22" s="49"/>
      <c r="G22" s="32"/>
      <c r="H22" s="32"/>
      <c r="I22" s="32"/>
    </row>
    <row r="23" spans="1:9" ht="24" x14ac:dyDescent="0.3">
      <c r="A23" s="39" t="s">
        <v>183</v>
      </c>
      <c r="B23" s="50"/>
      <c r="C23" s="51"/>
      <c r="D23" s="40"/>
      <c r="E23" s="48"/>
      <c r="F23" s="49"/>
      <c r="G23" s="32"/>
      <c r="H23" s="32"/>
      <c r="I23" s="32"/>
    </row>
    <row r="24" spans="1:9" ht="33" customHeight="1" x14ac:dyDescent="0.3">
      <c r="A24" s="39" t="s">
        <v>191</v>
      </c>
      <c r="B24" s="52"/>
      <c r="C24" s="53"/>
      <c r="D24" s="40"/>
      <c r="E24" s="48"/>
      <c r="F24" s="49"/>
      <c r="G24" s="32"/>
      <c r="H24" s="32"/>
      <c r="I24" s="32"/>
    </row>
    <row r="25" spans="1:9" x14ac:dyDescent="0.3">
      <c r="A25" s="62" t="s">
        <v>187</v>
      </c>
      <c r="B25" s="56" t="s">
        <v>195</v>
      </c>
      <c r="C25" s="57"/>
      <c r="D25" s="58"/>
      <c r="E25" s="58"/>
      <c r="F25" s="58"/>
      <c r="G25" s="58"/>
      <c r="H25" s="49"/>
      <c r="I25" s="32"/>
    </row>
    <row r="26" spans="1:9" x14ac:dyDescent="0.3">
      <c r="A26" s="62"/>
      <c r="B26" s="48" t="s">
        <v>196</v>
      </c>
      <c r="C26" s="58"/>
      <c r="D26" s="58"/>
      <c r="E26" s="58"/>
      <c r="F26" s="58"/>
      <c r="G26" s="58"/>
      <c r="H26" s="49"/>
      <c r="I26" s="32"/>
    </row>
    <row r="27" spans="1:9" ht="26.45" customHeight="1" x14ac:dyDescent="0.3">
      <c r="A27" s="33"/>
      <c r="G27" s="46" t="s">
        <v>197</v>
      </c>
      <c r="H27" s="47"/>
      <c r="I27" s="32"/>
    </row>
    <row r="28" spans="1:9" x14ac:dyDescent="0.3">
      <c r="A28" s="33"/>
    </row>
    <row r="29" spans="1:9" ht="7.5" customHeight="1" x14ac:dyDescent="0.3">
      <c r="A29" s="33"/>
    </row>
    <row r="30" spans="1:9" ht="13.15" customHeight="1" x14ac:dyDescent="0.3">
      <c r="A30" s="33"/>
    </row>
    <row r="31" spans="1:9" ht="16.5" customHeight="1" x14ac:dyDescent="0.3">
      <c r="A31" s="81" t="s">
        <v>202</v>
      </c>
      <c r="B31" s="81"/>
      <c r="C31" s="81"/>
      <c r="G31" s="80" t="s">
        <v>200</v>
      </c>
      <c r="H31" s="80"/>
    </row>
    <row r="32" spans="1:9" ht="12.6" customHeight="1" x14ac:dyDescent="0.3">
      <c r="A32" s="33"/>
    </row>
    <row r="33" spans="1:9" ht="19.149999999999999" customHeight="1" x14ac:dyDescent="0.3">
      <c r="A33" s="34" t="s">
        <v>207</v>
      </c>
      <c r="B33" s="82" t="s">
        <v>111</v>
      </c>
      <c r="C33" s="82"/>
      <c r="D33" s="82"/>
      <c r="E33" s="82"/>
      <c r="F33" s="70" t="s">
        <v>203</v>
      </c>
      <c r="G33" s="70"/>
      <c r="H33" s="70"/>
      <c r="I33" s="35"/>
    </row>
    <row r="34" spans="1:9" ht="10.5" customHeight="1" x14ac:dyDescent="0.3">
      <c r="A34" s="33"/>
    </row>
    <row r="35" spans="1:9" x14ac:dyDescent="0.3">
      <c r="A35" s="33"/>
      <c r="B35" s="36" t="s">
        <v>206</v>
      </c>
      <c r="C35" s="70" t="s">
        <v>204</v>
      </c>
      <c r="D35" s="70"/>
      <c r="E35" s="70"/>
      <c r="F35" s="70"/>
      <c r="G35" s="37"/>
    </row>
    <row r="36" spans="1:9" x14ac:dyDescent="0.3">
      <c r="A36" s="38"/>
      <c r="B36" s="41"/>
      <c r="C36" s="41"/>
      <c r="D36" s="41"/>
      <c r="E36" s="41"/>
      <c r="F36" s="41"/>
      <c r="G36" s="41"/>
      <c r="H36" s="41"/>
      <c r="I36" s="41"/>
    </row>
    <row r="37" spans="1:9" x14ac:dyDescent="0.3"/>
    <row r="38" spans="1:9" x14ac:dyDescent="0.3">
      <c r="A38" s="36" t="s">
        <v>228</v>
      </c>
      <c r="B38" s="83" t="str">
        <f>$C$7</f>
        <v xml:space="preserve">ড. মোঃ সালাহউদ্দিন </v>
      </c>
      <c r="C38" s="83"/>
      <c r="D38" s="83"/>
      <c r="E38" s="83"/>
      <c r="F38" s="83"/>
      <c r="G38" s="42" t="s">
        <v>208</v>
      </c>
      <c r="H38" s="84"/>
      <c r="I38" s="84"/>
    </row>
    <row r="39" spans="1:9" ht="7.5" customHeight="1" x14ac:dyDescent="0.3"/>
    <row r="40" spans="1:9" x14ac:dyDescent="0.3">
      <c r="A40" s="36" t="s">
        <v>209</v>
      </c>
      <c r="B40" s="85"/>
      <c r="C40" s="85"/>
      <c r="D40" s="85"/>
      <c r="E40" s="85"/>
      <c r="F40" s="85"/>
      <c r="G40" s="85"/>
      <c r="H40" s="85"/>
      <c r="I40" s="85"/>
    </row>
    <row r="41" spans="1:9" x14ac:dyDescent="0.3">
      <c r="B41" s="86" t="s">
        <v>210</v>
      </c>
      <c r="C41" s="86"/>
      <c r="D41" s="86"/>
      <c r="E41" s="86"/>
    </row>
    <row r="42" spans="1:9" ht="13.5" customHeight="1" x14ac:dyDescent="0.3"/>
    <row r="43" spans="1:9" x14ac:dyDescent="0.3">
      <c r="A43" s="87" t="s">
        <v>211</v>
      </c>
      <c r="B43" s="87"/>
    </row>
    <row r="44" spans="1:9" ht="13.9" customHeight="1" x14ac:dyDescent="0.3"/>
    <row r="45" spans="1:9" x14ac:dyDescent="0.3"/>
    <row r="46" spans="1:9" x14ac:dyDescent="0.3">
      <c r="A46" s="43" t="s">
        <v>200</v>
      </c>
      <c r="D46" s="75" t="s">
        <v>199</v>
      </c>
      <c r="E46" s="76"/>
      <c r="H46" s="79" t="s">
        <v>201</v>
      </c>
      <c r="I46" s="79"/>
    </row>
    <row r="47" spans="1:9" x14ac:dyDescent="0.3">
      <c r="D47" s="77"/>
      <c r="E47" s="78"/>
    </row>
    <row r="48" spans="1:9" x14ac:dyDescent="0.3"/>
  </sheetData>
  <sheetProtection selectLockedCells="1"/>
  <mergeCells count="52">
    <mergeCell ref="D46:E47"/>
    <mergeCell ref="H46:I46"/>
    <mergeCell ref="G31:H31"/>
    <mergeCell ref="B33:E33"/>
    <mergeCell ref="F33:H33"/>
    <mergeCell ref="B38:F38"/>
    <mergeCell ref="H38:I38"/>
    <mergeCell ref="B40:I40"/>
    <mergeCell ref="B41:E41"/>
    <mergeCell ref="A43:B43"/>
    <mergeCell ref="C35:F35"/>
    <mergeCell ref="A31:C31"/>
    <mergeCell ref="A25:A26"/>
    <mergeCell ref="B14:C14"/>
    <mergeCell ref="H1:I1"/>
    <mergeCell ref="H2:I2"/>
    <mergeCell ref="A1:D1"/>
    <mergeCell ref="F11:I11"/>
    <mergeCell ref="A12:I12"/>
    <mergeCell ref="B18:C18"/>
    <mergeCell ref="B19:C19"/>
    <mergeCell ref="B20:C20"/>
    <mergeCell ref="A9:B9"/>
    <mergeCell ref="A7:B7"/>
    <mergeCell ref="A8:B8"/>
    <mergeCell ref="C7:G7"/>
    <mergeCell ref="C9:E9"/>
    <mergeCell ref="C8:G8"/>
    <mergeCell ref="B17:C17"/>
    <mergeCell ref="B25:H25"/>
    <mergeCell ref="B26:H26"/>
    <mergeCell ref="F9:H9"/>
    <mergeCell ref="E14:F14"/>
    <mergeCell ref="E15:F15"/>
    <mergeCell ref="E16:F16"/>
    <mergeCell ref="E17:F17"/>
    <mergeCell ref="A5:I5"/>
    <mergeCell ref="A4:I4"/>
    <mergeCell ref="G27:H27"/>
    <mergeCell ref="E19:F19"/>
    <mergeCell ref="E20:F20"/>
    <mergeCell ref="E21:F21"/>
    <mergeCell ref="E22:F22"/>
    <mergeCell ref="E23:F23"/>
    <mergeCell ref="E24:F24"/>
    <mergeCell ref="B21:C21"/>
    <mergeCell ref="B22:C22"/>
    <mergeCell ref="B23:C23"/>
    <mergeCell ref="B24:C24"/>
    <mergeCell ref="E18:F18"/>
    <mergeCell ref="B15:C15"/>
    <mergeCell ref="B16:C16"/>
  </mergeCells>
  <pageMargins left="0.7" right="0.2" top="1.5" bottom="0.25" header="0.3" footer="0.3"/>
  <pageSetup paperSize="5" orientation="portrait" r:id="rId1"/>
  <headerFooter>
    <oddHeader>&amp;L&amp;G
&amp;C&amp;"-,Bold"&amp;18পরীক্ষা নিয়ন্ত্রকের অফিস&amp;"-,Regular"&amp;11
&amp;"-,Bold"&amp;12জাহাঙ্গীরনগর বিশ্ববিদ্যালয়&amp;"-,Regular"&amp;11
সাভার ,ঢাকা-১৩৪২।&amp;R
রেজি: নং .......................
পৃষ্ঠা নং ..................
তারিখ : &amp;14&amp;D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C43337-98D2-452E-A925-488DA84C7672}">
          <x14:formula1>
            <xm:f>FD!$B$2:$B$43</xm:f>
          </x14:formula1>
          <xm:sqref>C7</xm:sqref>
        </x14:dataValidation>
        <x14:dataValidation type="list" allowBlank="1" showInputMessage="1" showErrorMessage="1" xr:uid="{2636B04B-3A07-4BE1-A143-7996D5651A6C}">
          <x14:formula1>
            <xm:f>FD!$B$2:$B$46</xm:f>
          </x14:formula1>
          <xm:sqref>B33:E33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FD</vt:lpstr>
      <vt:lpstr>Bill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3rd Year Lab</dc:creator>
  <cp:lastModifiedBy>Rafiq</cp:lastModifiedBy>
  <cp:lastPrinted>2024-04-29T16:30:30Z</cp:lastPrinted>
  <dcterms:created xsi:type="dcterms:W3CDTF">2015-06-05T18:17:20Z</dcterms:created>
  <dcterms:modified xsi:type="dcterms:W3CDTF">2024-04-29T16:40:03Z</dcterms:modified>
</cp:coreProperties>
</file>